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256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<sst xmlns="http://schemas.openxmlformats.org/spreadsheetml/2006/main" count="54" uniqueCount="39">
  <si>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AJCC 8th Edition Breast Cancer Prognostic Staging</t>
  </si>
  <si>
    <t>T</t>
  </si>
  <si>
    <t>N</t>
  </si>
  <si>
    <t>M</t>
  </si>
  <si>
    <t>Grade</t>
  </si>
  <si>
    <t>ER</t>
  </si>
  <si>
    <t>PR</t>
  </si>
  <si>
    <t>HER2</t>
  </si>
  <si>
    <t>Tis</t>
  </si>
  <si>
    <t>Prognostic Stage</t>
  </si>
  <si>
    <t>T1</t>
  </si>
  <si>
    <t>T2</t>
  </si>
  <si>
    <t>T3</t>
  </si>
  <si>
    <t>Negative</t>
  </si>
  <si>
    <t>Positive</t>
  </si>
  <si>
    <t>N0</t>
  </si>
  <si>
    <t>N1</t>
  </si>
  <si>
    <t>N1mi</t>
  </si>
  <si>
    <t>N2</t>
  </si>
  <si>
    <t>M0</t>
  </si>
  <si>
    <t>M1</t>
  </si>
  <si>
    <t>If T</t>
  </si>
  <si>
    <t>and N</t>
  </si>
  <si>
    <t>and M</t>
  </si>
  <si>
    <t>and G</t>
  </si>
  <si>
    <t>and HER2</t>
  </si>
  <si>
    <t>and ER</t>
  </si>
  <si>
    <t>and PR</t>
  </si>
  <si>
    <t>Prognostic Staging Criteria:</t>
  </si>
  <si>
    <t>Multigene Panel</t>
  </si>
  <si>
    <t>Low Risk</t>
  </si>
  <si>
    <t>High Risk</t>
  </si>
  <si>
    <t>N/A</t>
  </si>
  <si>
    <t>Data Categories:</t>
  </si>
  <si>
    <t>T0</t>
  </si>
  <si>
    <t>Enter Data In Green Dropdown Boxes:</t>
  </si>
  <si>
    <t>A Didactic Spreadsheet</t>
  </si>
  <si>
    <t>Jacqueline A. Erler and Brian S. Erler, Jersey Shore University Medical Center, Neptune, NJ</t>
  </si>
  <si>
    <t>N3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</si>
</sst>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 style="thick"/>
      <right/>
      <top/>
      <bottom/>
    </border>
    <border>
      <left style="thick"/>
      <right style="thick"/>
      <top style="thick"/>
      <bottom/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8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6" fillId="0" borderId="15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36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18" borderId="0" xfId="0" applyFill="1" applyAlignment="1">
      <alignment horizontal="center"/>
    </xf>
    <xf numFmtId="0" fontId="0" fillId="34" borderId="10" xfId="0" applyFill="1" applyBorder="1" applyAlignment="1" applyProtection="1">
      <alignment horizontal="center"/>
      <protection locked="0"/>
    </xf>
    <xf numFmtId="0" fontId="36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4</xdr:row>
      <xdr:rowOff>85725</xdr:rowOff>
    </xdr:from>
    <xdr:to>
      <xdr:col>8</xdr:col>
      <xdr:colOff>714375</xdr:colOff>
      <xdr:row>5</xdr:row>
      <xdr:rowOff>123825</xdr:rowOff>
    </xdr:to>
    <xdr:pic>
      <xdr:nvPicPr>
        <xdr:cNvPr id="1" name="CommandButton1" descr="Clear Da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809625"/>
          <a:ext cx="704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12"/>
  <sheetViews>
    <sheetView tabSelected="1" zoomScale="110" zoomScaleNormal="110" zoomScalePageLayoutView="180" workbookViewId="0" topLeftCell="A1">
      <pane ySplit="8" topLeftCell="A9" activePane="bottomLeft" state="frozen"/>
      <selection pane="topLeft" activeCell="A1" sqref="A1"/>
      <selection pane="bottomLeft" activeCell="T8" sqref="T8"/>
    </sheetView>
  </sheetViews>
  <sheetFormatPr defaultColWidth="8.7109375" defaultRowHeight="15"/>
  <cols>
    <col min="1" max="1" width="9.7109375" style="1" customWidth="1"/>
    <col min="2" max="4" width="8.7109375" style="1" customWidth="1"/>
    <col min="5" max="5" width="10.28125" style="1" customWidth="1"/>
    <col min="6" max="7" width="8.7109375" style="1" customWidth="1"/>
    <col min="8" max="8" width="10.7109375" style="1" customWidth="1"/>
    <col min="9" max="9" width="11.140625" style="1" customWidth="1"/>
    <col min="10" max="10" width="9.00390625" style="1" customWidth="1"/>
    <col min="11" max="18" width="8.7109375" style="1" customWidth="1"/>
    <col min="19" max="19" width="9.7109375" style="1" customWidth="1"/>
    <col min="20" max="20" width="10.28125" style="1" customWidth="1"/>
    <col min="21" max="16384" width="8.7109375" style="1" customWidth="1"/>
  </cols>
  <sheetData>
    <row r="1" spans="1:11" ht="14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"/>
      <c r="K1" s="2"/>
    </row>
    <row r="2" spans="1:11" ht="14.25">
      <c r="A2" s="21" t="s">
        <v>36</v>
      </c>
      <c r="B2" s="21"/>
      <c r="C2" s="21"/>
      <c r="D2" s="21"/>
      <c r="E2" s="21"/>
      <c r="F2" s="21"/>
      <c r="G2" s="21"/>
      <c r="H2" s="21"/>
      <c r="I2" s="21"/>
      <c r="J2" s="16"/>
      <c r="K2" s="16"/>
    </row>
    <row r="3" spans="1:11" ht="14.25">
      <c r="A3" s="17"/>
      <c r="B3" s="17"/>
      <c r="C3" s="17"/>
      <c r="D3" s="17"/>
      <c r="E3" s="17"/>
      <c r="F3" s="17"/>
      <c r="G3" s="17"/>
      <c r="H3" s="17"/>
      <c r="I3" s="17"/>
      <c r="J3" s="16"/>
      <c r="K3" s="16"/>
    </row>
    <row r="4" spans="1:11" ht="14.25">
      <c r="A4" s="21" t="s">
        <v>37</v>
      </c>
      <c r="B4" s="21"/>
      <c r="C4" s="21"/>
      <c r="D4" s="21"/>
      <c r="E4" s="21"/>
      <c r="F4" s="21"/>
      <c r="G4" s="21"/>
      <c r="H4" s="21"/>
      <c r="I4" s="21"/>
      <c r="J4" s="16"/>
      <c r="K4" s="16"/>
    </row>
    <row r="5" spans="1:1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ht="15.75" thickBot="1">
      <c r="A6" s="12" t="s">
        <v>35</v>
      </c>
    </row>
    <row r="7" spans="1:9" ht="30" thickBot="1" thickTop="1">
      <c r="A7" s="3" t="s">
        <v>1</v>
      </c>
      <c r="B7" s="3" t="s">
        <v>2</v>
      </c>
      <c r="C7" s="3" t="s">
        <v>3</v>
      </c>
      <c r="D7" s="3" t="s">
        <v>4</v>
      </c>
      <c r="E7" s="3" t="s">
        <v>7</v>
      </c>
      <c r="F7" s="3" t="s">
        <v>5</v>
      </c>
      <c r="G7" s="3" t="s">
        <v>6</v>
      </c>
      <c r="H7" s="13" t="s">
        <v>29</v>
      </c>
      <c r="I7" s="5" t="s">
        <v>9</v>
      </c>
    </row>
    <row r="8" spans="1:9" ht="15" thickBot="1" thickTop="1">
      <c r="A8" s="19"/>
      <c r="B8" s="19"/>
      <c r="C8" s="19"/>
      <c r="D8" s="19"/>
      <c r="E8" s="19"/>
      <c r="F8" s="19"/>
      <c r="G8" s="19"/>
      <c r="H8" s="19"/>
      <c r="I8" s="10" t="e">
        <f>VLOOKUP("["&amp;"*",I20:I212,1,0)</f>
        <v>#N/A</v>
      </c>
    </row>
    <row r="9" ht="15" thickTop="1"/>
    <row r="10" ht="15" thickBot="1">
      <c r="A10" s="12" t="s">
        <v>33</v>
      </c>
    </row>
    <row r="11" spans="1:8" ht="30" thickBot="1" thickTop="1">
      <c r="A11" s="3" t="s">
        <v>1</v>
      </c>
      <c r="B11" s="3" t="s">
        <v>2</v>
      </c>
      <c r="C11" s="3" t="s">
        <v>3</v>
      </c>
      <c r="D11" s="3" t="s">
        <v>4</v>
      </c>
      <c r="E11" s="3" t="s">
        <v>7</v>
      </c>
      <c r="F11" s="3" t="s">
        <v>5</v>
      </c>
      <c r="G11" s="3" t="s">
        <v>6</v>
      </c>
      <c r="H11" s="13" t="s">
        <v>29</v>
      </c>
    </row>
    <row r="12" spans="1:8" ht="15" thickBot="1" thickTop="1">
      <c r="A12" s="14" t="s">
        <v>34</v>
      </c>
      <c r="B12" s="4" t="s">
        <v>15</v>
      </c>
      <c r="C12" s="4" t="s">
        <v>19</v>
      </c>
      <c r="D12" s="4">
        <v>1</v>
      </c>
      <c r="E12" s="14" t="s">
        <v>32</v>
      </c>
      <c r="F12" s="4" t="s">
        <v>13</v>
      </c>
      <c r="G12" s="4" t="s">
        <v>13</v>
      </c>
      <c r="H12" s="15" t="s">
        <v>32</v>
      </c>
    </row>
    <row r="13" spans="1:8" ht="15" thickBot="1" thickTop="1">
      <c r="A13" s="4" t="s">
        <v>8</v>
      </c>
      <c r="B13" s="4" t="s">
        <v>17</v>
      </c>
      <c r="C13" s="4" t="s">
        <v>20</v>
      </c>
      <c r="D13" s="4">
        <v>2</v>
      </c>
      <c r="E13" s="4" t="s">
        <v>13</v>
      </c>
      <c r="F13" s="4" t="s">
        <v>14</v>
      </c>
      <c r="G13" s="4" t="s">
        <v>14</v>
      </c>
      <c r="H13" s="4" t="s">
        <v>30</v>
      </c>
    </row>
    <row r="14" spans="1:8" ht="15" thickBot="1" thickTop="1">
      <c r="A14" s="4" t="s">
        <v>10</v>
      </c>
      <c r="B14" s="4" t="s">
        <v>16</v>
      </c>
      <c r="C14" s="9"/>
      <c r="D14" s="4">
        <v>3</v>
      </c>
      <c r="E14" s="4" t="s">
        <v>14</v>
      </c>
      <c r="F14" s="6"/>
      <c r="G14" s="6"/>
      <c r="H14" s="4" t="s">
        <v>31</v>
      </c>
    </row>
    <row r="15" spans="1:8" ht="15" thickBot="1" thickTop="1">
      <c r="A15" s="4" t="s">
        <v>11</v>
      </c>
      <c r="B15" s="4" t="s">
        <v>18</v>
      </c>
      <c r="C15" s="7"/>
      <c r="D15" s="6"/>
      <c r="E15" s="6"/>
      <c r="F15" s="8"/>
      <c r="G15" s="8"/>
      <c r="H15" s="6"/>
    </row>
    <row r="16" spans="1:8" ht="15" thickBot="1" thickTop="1">
      <c r="A16" s="4" t="s">
        <v>12</v>
      </c>
      <c r="B16" s="4" t="s">
        <v>38</v>
      </c>
      <c r="E16" s="8"/>
      <c r="H16" s="8"/>
    </row>
    <row r="17" spans="1:8" ht="15" thickTop="1">
      <c r="A17" s="8"/>
      <c r="E17" s="8"/>
      <c r="H17" s="8"/>
    </row>
    <row r="18" spans="1:9" ht="15" thickBot="1">
      <c r="A18" s="11" t="s">
        <v>28</v>
      </c>
      <c r="B18" s="11"/>
      <c r="C18" s="11"/>
      <c r="D18" s="11"/>
      <c r="E18" s="11"/>
      <c r="F18" s="11"/>
      <c r="G18" s="11"/>
      <c r="H18" s="11"/>
      <c r="I18" s="11"/>
    </row>
    <row r="19" spans="1:9" ht="30" thickBot="1" thickTop="1">
      <c r="A19" s="3" t="s">
        <v>21</v>
      </c>
      <c r="B19" s="3" t="s">
        <v>22</v>
      </c>
      <c r="C19" s="3" t="s">
        <v>23</v>
      </c>
      <c r="D19" s="3" t="s">
        <v>24</v>
      </c>
      <c r="E19" s="3" t="s">
        <v>25</v>
      </c>
      <c r="F19" s="3" t="s">
        <v>26</v>
      </c>
      <c r="G19" s="3" t="s">
        <v>27</v>
      </c>
      <c r="H19" s="13" t="s">
        <v>29</v>
      </c>
      <c r="I19" s="5" t="s">
        <v>9</v>
      </c>
    </row>
    <row r="20" spans="1:9" ht="15" thickTop="1">
      <c r="A20" s="1" t="str">
        <f>IF($A$8="Tis","[Tis]","Tis")</f>
        <v>Tis</v>
      </c>
      <c r="B20" s="1" t="str">
        <f>IF($B$8="N0","[N0]","N0")</f>
        <v>N0</v>
      </c>
      <c r="C20" s="1" t="str">
        <f>IF($C$8="M0","[M0]","M0")</f>
        <v>M0</v>
      </c>
      <c r="D20" s="1" t="str">
        <f>IF(ISNUMBER($D$8),"[1-3]","1-3")</f>
        <v>1-3</v>
      </c>
      <c r="E20" s="1" t="str">
        <f>IF(ISTEXT($E$8),"[Any]","Any")</f>
        <v>Any</v>
      </c>
      <c r="F20" s="1" t="str">
        <f>IF(ISTEXT($F$8),"[Any]","Any")</f>
        <v>Any</v>
      </c>
      <c r="G20" s="1" t="str">
        <f>IF(ISTEXT($G$8),"[Any]","Any")</f>
        <v>Any</v>
      </c>
      <c r="I20" s="1" t="str">
        <f>IF(COUNTIF(A20:G20,"["&amp;"*")=7,"[0]","0")</f>
        <v>0</v>
      </c>
    </row>
    <row r="21" spans="1:9" ht="14.25">
      <c r="A21" s="18"/>
      <c r="B21" s="18"/>
      <c r="C21" s="18"/>
      <c r="D21" s="18"/>
      <c r="E21" s="18"/>
      <c r="F21" s="18"/>
      <c r="G21" s="18"/>
      <c r="H21" s="18"/>
      <c r="I21" s="18"/>
    </row>
    <row r="22" spans="1:9" ht="14.25">
      <c r="A22" s="1" t="str">
        <f>IF($A$8="T1","[T1]","T1")</f>
        <v>T1</v>
      </c>
      <c r="B22" s="1" t="str">
        <f>IF($B$8="N0","[N0]","N0")</f>
        <v>N0</v>
      </c>
      <c r="C22" s="1" t="str">
        <f>IF($C$8="M0","[M0]","M0")</f>
        <v>M0</v>
      </c>
      <c r="D22" s="1" t="str">
        <f>IF($D$8=1,"[1]","1")</f>
        <v>1</v>
      </c>
      <c r="E22" s="1" t="str">
        <f>IF($E$8="Positive","[Positive]","Positive")</f>
        <v>Positive</v>
      </c>
      <c r="F22" s="1" t="str">
        <f>IF(ISTEXT($F$8),"[Any]","Any")</f>
        <v>Any</v>
      </c>
      <c r="G22" s="1" t="str">
        <f>IF(ISTEXT($G$8),"[Any]","Any")</f>
        <v>Any</v>
      </c>
      <c r="I22" s="1" t="str">
        <f>IF(COUNTIF(A22:G22,"["&amp;"*")=7,"[IA]","IA")</f>
        <v>IA</v>
      </c>
    </row>
    <row r="23" spans="1:9" ht="14.25">
      <c r="A23" s="1" t="str">
        <f>IF($A$8="T1","[T1]","T1")</f>
        <v>T1</v>
      </c>
      <c r="B23" s="1" t="str">
        <f>IF($B$8="N0","[N0]","N0")</f>
        <v>N0</v>
      </c>
      <c r="C23" s="1" t="str">
        <f>IF($C$8="M0","[M0]","M0")</f>
        <v>M0</v>
      </c>
      <c r="D23" s="1" t="str">
        <f>IF($D$8=1,"[1-2]",IF($D$8=2,"[1-2]","1-2"))</f>
        <v>1-2</v>
      </c>
      <c r="E23" s="1" t="str">
        <f>IF($E$8="Negative","[Negative]","Negative")</f>
        <v>Negative</v>
      </c>
      <c r="F23" s="1" t="str">
        <f>IF($F$8="Positive","[Positive]","Positive")</f>
        <v>Positive</v>
      </c>
      <c r="G23" s="1" t="str">
        <f>IF($G$8="Positive","[Positive]","Positive")</f>
        <v>Positive</v>
      </c>
      <c r="I23" s="1" t="str">
        <f>IF(COUNTIF(A23:G23,"["&amp;"*")=7,"[IA]","IA")</f>
        <v>IA</v>
      </c>
    </row>
    <row r="24" spans="1:9" ht="14.25">
      <c r="A24" s="1" t="str">
        <f>IF($A$8="T1","[T1]","T1")</f>
        <v>T1</v>
      </c>
      <c r="B24" s="1" t="str">
        <f>IF($B$8="N0","[N0]","N0")</f>
        <v>N0</v>
      </c>
      <c r="C24" s="1" t="str">
        <f>IF($C$8="M0","[M0]","M0")</f>
        <v>M0</v>
      </c>
      <c r="D24" s="1" t="str">
        <f>IF($D$8=2,"[2]","2")</f>
        <v>2</v>
      </c>
      <c r="E24" s="1" t="str">
        <f>IF($E$8="Positive","[Positive]","Positive")</f>
        <v>Positive</v>
      </c>
      <c r="F24" s="1" t="str">
        <f>IF($F$8="Positive","[Positive]","Positive")</f>
        <v>Positive</v>
      </c>
      <c r="G24" s="1" t="str">
        <f>IF($G$8="Positive","[Positive]","Positive")</f>
        <v>Positive</v>
      </c>
      <c r="I24" s="1" t="str">
        <f>IF(COUNTIF(A24:G24,"["&amp;"*")=7,"[IA]","IA")</f>
        <v>IA</v>
      </c>
    </row>
    <row r="25" spans="1:9" ht="14.25">
      <c r="A25" s="1" t="str">
        <f>IF($A$8="T1","[T1]","T1")</f>
        <v>T1</v>
      </c>
      <c r="B25" s="1" t="str">
        <f>IF($B$8="N0","[N0]","N0")</f>
        <v>N0</v>
      </c>
      <c r="C25" s="1" t="str">
        <f>IF($C$8="M0","[M0]","M0")</f>
        <v>M0</v>
      </c>
      <c r="D25" s="1" t="str">
        <f>IF($D$8=3,"[3]","3")</f>
        <v>3</v>
      </c>
      <c r="E25" s="1" t="str">
        <f>IF($E$8="Positive","[Positive]","Positive")</f>
        <v>Positive</v>
      </c>
      <c r="F25" s="1" t="str">
        <f>IF($F$8="Positive","[Positive]","Positive")</f>
        <v>Positive</v>
      </c>
      <c r="G25" s="1" t="str">
        <f>IF(ISTEXT($G$8),"[Any]","Any")</f>
        <v>Any</v>
      </c>
      <c r="I25" s="1" t="str">
        <f>IF(COUNTIF(A25:G25,"["&amp;"*")=7,"[IA]","IA")</f>
        <v>IA</v>
      </c>
    </row>
    <row r="27" spans="1:9" ht="14.25">
      <c r="A27" s="1" t="str">
        <f>IF($A$8="T0","[T0-1]",IF($A$8="T1","[T0-1]","T0-1"))</f>
        <v>T0-1</v>
      </c>
      <c r="B27" s="1" t="str">
        <f>IF($B$8="N1mi","[N1mi]","N1mi")</f>
        <v>N1mi</v>
      </c>
      <c r="C27" s="1" t="str">
        <f>IF($C$8="M0","[M0]","M0")</f>
        <v>M0</v>
      </c>
      <c r="D27" s="1" t="str">
        <f>IF($D$8=1,"[1]","1")</f>
        <v>1</v>
      </c>
      <c r="E27" s="1" t="str">
        <f>IF($E$8="Positive","[Positive]","Positive")</f>
        <v>Positive</v>
      </c>
      <c r="F27" s="1" t="str">
        <f>IF(ISTEXT($F$8),"[Any]","Any")</f>
        <v>Any</v>
      </c>
      <c r="G27" s="1" t="str">
        <f>IF(ISTEXT($G$8),"[Any]","Any")</f>
        <v>Any</v>
      </c>
      <c r="I27" s="1" t="str">
        <f>IF(COUNTIF(A27:G27,"["&amp;"*")=7,"[IA]","IA")</f>
        <v>IA</v>
      </c>
    </row>
    <row r="28" spans="1:9" ht="14.25">
      <c r="A28" s="1" t="str">
        <f>IF($A$8="T0","[T0-1]",IF($A$8="T1","[T0-1]","T0-1"))</f>
        <v>T0-1</v>
      </c>
      <c r="B28" s="1" t="str">
        <f>IF($B$8="N1mi","[N1mi]","N1mi")</f>
        <v>N1mi</v>
      </c>
      <c r="C28" s="1" t="str">
        <f>IF($C$8="M0","[M0]","M0")</f>
        <v>M0</v>
      </c>
      <c r="D28" s="1" t="str">
        <f>IF($D$8=1,"[1-2]",IF($D$8=2,"[1-2]","1-2"))</f>
        <v>1-2</v>
      </c>
      <c r="E28" s="1" t="str">
        <f>IF($E$8="Negative","[Negative]","Negative")</f>
        <v>Negative</v>
      </c>
      <c r="F28" s="1" t="str">
        <f>IF($F$8="Positive","[Positive]","Positive")</f>
        <v>Positive</v>
      </c>
      <c r="G28" s="1" t="str">
        <f>IF($G$8="Positive","[Positive]","Positive")</f>
        <v>Positive</v>
      </c>
      <c r="I28" s="1" t="str">
        <f>IF(COUNTIF(A28:G28,"["&amp;"*")=7,"[IA]","IA")</f>
        <v>IA</v>
      </c>
    </row>
    <row r="29" spans="1:9" ht="14.25">
      <c r="A29" s="1" t="str">
        <f>IF($A$8="T0","[T0-1]",IF($A$8="T1","[T0-1]","T0-1"))</f>
        <v>T0-1</v>
      </c>
      <c r="B29" s="1" t="str">
        <f>IF($B$8="N1mi","[N1mi]","N1mi")</f>
        <v>N1mi</v>
      </c>
      <c r="C29" s="1" t="str">
        <f>IF($C$8="M0","[M0]","M0")</f>
        <v>M0</v>
      </c>
      <c r="D29" s="1" t="str">
        <f>IF($D$8=2,"[2]","2")</f>
        <v>2</v>
      </c>
      <c r="E29" s="1" t="str">
        <f>IF($E$8="Positive","[Positive]","Positive")</f>
        <v>Positive</v>
      </c>
      <c r="F29" s="1" t="str">
        <f>IF($F$8="Positive","[Positive]","Positive")</f>
        <v>Positive</v>
      </c>
      <c r="G29" s="1" t="str">
        <f>IF($G$8="Positive","[Positive]","Positive")</f>
        <v>Positive</v>
      </c>
      <c r="I29" s="1" t="str">
        <f>IF(COUNTIF(A29:G29,"["&amp;"*")=7,"[IA]","IA")</f>
        <v>IA</v>
      </c>
    </row>
    <row r="30" spans="1:9" ht="14.25">
      <c r="A30" s="1" t="str">
        <f>IF($A$8="T0","[T0-1]",IF($A$8="T1","[T0-1]","T0-1"))</f>
        <v>T0-1</v>
      </c>
      <c r="B30" s="1" t="str">
        <f>IF($B$8="N1mi","[N1mi]","N1mi")</f>
        <v>N1mi</v>
      </c>
      <c r="C30" s="1" t="str">
        <f>IF($C$8="M0","[M0]","M0")</f>
        <v>M0</v>
      </c>
      <c r="D30" s="1" t="str">
        <f>IF($D$8=3,"[3]","3")</f>
        <v>3</v>
      </c>
      <c r="E30" s="1" t="str">
        <f>IF($E$8="Positive","[Positive]","Positive")</f>
        <v>Positive</v>
      </c>
      <c r="F30" s="1" t="str">
        <f>IF($F$8="Positive","[Positive]","Positive")</f>
        <v>Positive</v>
      </c>
      <c r="G30" s="1" t="str">
        <f>IF(ISTEXT($G$8),"[Any]","Any")</f>
        <v>Any</v>
      </c>
      <c r="I30" s="1" t="str">
        <f>IF(COUNTIF(A30:G30,"["&amp;"*")=7,"[IA]","IA")</f>
        <v>IA</v>
      </c>
    </row>
    <row r="31" spans="1:9" ht="14.25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4.25">
      <c r="A32" s="1" t="str">
        <f>IF($A$8="T1","[T1-2]",IF($A$8="T2","[T1-2]","T1-2"))</f>
        <v>T1-2</v>
      </c>
      <c r="B32" s="1" t="str">
        <f>IF($B$8="N0","[N0]","N0")</f>
        <v>N0</v>
      </c>
      <c r="C32" s="1" t="str">
        <f>IF($C$8="M0","[M0]","M0")</f>
        <v>M0</v>
      </c>
      <c r="D32" s="1" t="str">
        <f>IF(ISNUMBER($D$8),"[1-3]","1-3")</f>
        <v>1-3</v>
      </c>
      <c r="E32" s="1" t="str">
        <f>IF($E$8="Negative","[Negative]","Negative")</f>
        <v>Negative</v>
      </c>
      <c r="F32" s="1" t="str">
        <f>IF($F$8="Positive","[Positive]","Positive")</f>
        <v>Positive</v>
      </c>
      <c r="G32" s="1" t="str">
        <f>IF(ISTEXT($G$8),"[Any]","Any")</f>
        <v>Any</v>
      </c>
      <c r="H32" s="1" t="str">
        <f>IF($H$8="Low Risk","[Low Risk]","Low Risk")</f>
        <v>Low Risk</v>
      </c>
      <c r="I32" s="1" t="str">
        <f>IF(COUNTIF(A32:H32,"["&amp;"*")=8,"[IA]","IA")</f>
        <v>IA</v>
      </c>
    </row>
    <row r="33" spans="1:9" ht="14.25">
      <c r="A33" s="18"/>
      <c r="B33" s="18"/>
      <c r="C33" s="18"/>
      <c r="D33" s="18"/>
      <c r="E33" s="18"/>
      <c r="F33" s="18"/>
      <c r="G33" s="18"/>
      <c r="H33" s="18"/>
      <c r="I33" s="18"/>
    </row>
    <row r="34" spans="1:9" ht="14.25">
      <c r="A34" s="1" t="str">
        <f aca="true" t="shared" si="0" ref="A34:A40">IF($A$8="T1","[T1]","T1")</f>
        <v>T1</v>
      </c>
      <c r="B34" s="1" t="str">
        <f aca="true" t="shared" si="1" ref="B34:B40">IF($B$8="N0","[N0]","N0")</f>
        <v>N0</v>
      </c>
      <c r="C34" s="1" t="str">
        <f aca="true" t="shared" si="2" ref="C34:C40">IF($C$8="M0","[M0]","M0")</f>
        <v>M0</v>
      </c>
      <c r="D34" s="1" t="str">
        <f>IF($D$8=1,"[1]","1")</f>
        <v>1</v>
      </c>
      <c r="E34" s="1" t="str">
        <f>IF($E$8="Negative","[Negative]","Negative")</f>
        <v>Negative</v>
      </c>
      <c r="F34" s="1" t="str">
        <f>IF($F$8="Positive","[Positive]","Positive")</f>
        <v>Positive</v>
      </c>
      <c r="G34" s="1" t="str">
        <f>IF($G$8="Negative","[Negative]","Negative")</f>
        <v>Negative</v>
      </c>
      <c r="I34" s="1" t="str">
        <f aca="true" t="shared" si="3" ref="I34:I40">IF(COUNTIF(A34:G34,"["&amp;"*")=7,"[IB]","IB")</f>
        <v>IB</v>
      </c>
    </row>
    <row r="35" spans="1:9" ht="14.25">
      <c r="A35" s="1" t="str">
        <f t="shared" si="0"/>
        <v>T1</v>
      </c>
      <c r="B35" s="1" t="str">
        <f t="shared" si="1"/>
        <v>N0</v>
      </c>
      <c r="C35" s="1" t="str">
        <f t="shared" si="2"/>
        <v>M0</v>
      </c>
      <c r="D35" s="1" t="str">
        <f>IF($D$8=1,"[1]","1")</f>
        <v>1</v>
      </c>
      <c r="E35" s="1" t="str">
        <f>IF($E$8="Negative","[Negative]","Negative")</f>
        <v>Negative</v>
      </c>
      <c r="F35" s="1" t="str">
        <f>IF($F$8="Negative","[Negative]","Negative")</f>
        <v>Negative</v>
      </c>
      <c r="G35" s="1" t="str">
        <f>IF($G$8="Positive","[Positive]","Positive")</f>
        <v>Positive</v>
      </c>
      <c r="I35" s="1" t="str">
        <f t="shared" si="3"/>
        <v>IB</v>
      </c>
    </row>
    <row r="36" spans="1:9" ht="14.25">
      <c r="A36" s="1" t="str">
        <f t="shared" si="0"/>
        <v>T1</v>
      </c>
      <c r="B36" s="1" t="str">
        <f t="shared" si="1"/>
        <v>N0</v>
      </c>
      <c r="C36" s="1" t="str">
        <f t="shared" si="2"/>
        <v>M0</v>
      </c>
      <c r="D36" s="1" t="str">
        <f>IF($D$8=2,"[2]","2")</f>
        <v>2</v>
      </c>
      <c r="E36" s="1" t="str">
        <f>IF($E$8="Positive","[Positive]","Positive")</f>
        <v>Positive</v>
      </c>
      <c r="F36" s="1" t="str">
        <f>IF($F$8="Positive","[Positive]","Positive")</f>
        <v>Positive</v>
      </c>
      <c r="G36" s="1" t="str">
        <f>IF($G$8="Negative","[Negative]","Negative")</f>
        <v>Negative</v>
      </c>
      <c r="I36" s="1" t="str">
        <f t="shared" si="3"/>
        <v>IB</v>
      </c>
    </row>
    <row r="37" spans="1:9" ht="14.25">
      <c r="A37" s="1" t="str">
        <f t="shared" si="0"/>
        <v>T1</v>
      </c>
      <c r="B37" s="1" t="str">
        <f t="shared" si="1"/>
        <v>N0</v>
      </c>
      <c r="C37" s="1" t="str">
        <f t="shared" si="2"/>
        <v>M0</v>
      </c>
      <c r="D37" s="1" t="str">
        <f>IF($D$8=2,"[2]","2")</f>
        <v>2</v>
      </c>
      <c r="E37" s="1" t="str">
        <f>IF($E$8="Positive","[Positive]","Positive")</f>
        <v>Positive</v>
      </c>
      <c r="F37" s="1" t="str">
        <f>IF($F$8="Negative","[Negative]","Negative")</f>
        <v>Negative</v>
      </c>
      <c r="G37" s="1" t="str">
        <f>IF(ISTEXT($G$8),"[Any]","Any")</f>
        <v>Any</v>
      </c>
      <c r="I37" s="1" t="str">
        <f t="shared" si="3"/>
        <v>IB</v>
      </c>
    </row>
    <row r="38" spans="1:9" ht="14.25">
      <c r="A38" s="1" t="str">
        <f t="shared" si="0"/>
        <v>T1</v>
      </c>
      <c r="B38" s="1" t="str">
        <f t="shared" si="1"/>
        <v>N0</v>
      </c>
      <c r="C38" s="1" t="str">
        <f t="shared" si="2"/>
        <v>M0</v>
      </c>
      <c r="D38" s="1" t="str">
        <f>IF($D$8=2,"[2]","2")</f>
        <v>2</v>
      </c>
      <c r="E38" s="1" t="str">
        <f>IF($E$8="Negative","[Negative]","Negative")</f>
        <v>Negative</v>
      </c>
      <c r="F38" s="1" t="str">
        <f>IF($F$8="Negative","[Negative]","Negative")</f>
        <v>Negative</v>
      </c>
      <c r="G38" s="1" t="str">
        <f>IF($G$8="Positive","[Positive]","Positive")</f>
        <v>Positive</v>
      </c>
      <c r="I38" s="1" t="str">
        <f t="shared" si="3"/>
        <v>IB</v>
      </c>
    </row>
    <row r="39" spans="1:9" ht="14.25">
      <c r="A39" s="1" t="str">
        <f t="shared" si="0"/>
        <v>T1</v>
      </c>
      <c r="B39" s="1" t="str">
        <f t="shared" si="1"/>
        <v>N0</v>
      </c>
      <c r="C39" s="1" t="str">
        <f t="shared" si="2"/>
        <v>M0</v>
      </c>
      <c r="D39" s="1" t="str">
        <f>IF($D$8=3,"[3]","3")</f>
        <v>3</v>
      </c>
      <c r="E39" s="1" t="str">
        <f>IF($E$8="Positive","[Positive]","Positive")</f>
        <v>Positive</v>
      </c>
      <c r="F39" s="1" t="str">
        <f>IF($F$8="Negative","[Negative]","Negative")</f>
        <v>Negative</v>
      </c>
      <c r="G39" s="1" t="str">
        <f>IF(ISTEXT($G$8),"[Any]","Any")</f>
        <v>Any</v>
      </c>
      <c r="I39" s="1" t="str">
        <f t="shared" si="3"/>
        <v>IB</v>
      </c>
    </row>
    <row r="40" spans="1:9" ht="14.25">
      <c r="A40" s="1" t="str">
        <f t="shared" si="0"/>
        <v>T1</v>
      </c>
      <c r="B40" s="1" t="str">
        <f t="shared" si="1"/>
        <v>N0</v>
      </c>
      <c r="C40" s="1" t="str">
        <f t="shared" si="2"/>
        <v>M0</v>
      </c>
      <c r="D40" s="1" t="str">
        <f>IF($D$8=3,"[3]","3")</f>
        <v>3</v>
      </c>
      <c r="E40" s="1" t="str">
        <f>IF($E$8="Negative","[Negative]","Negative")</f>
        <v>Negative</v>
      </c>
      <c r="F40" s="1" t="str">
        <f>IF($F$8="Positive","[Positive]","Positive")</f>
        <v>Positive</v>
      </c>
      <c r="G40" s="1" t="str">
        <f>IF($G$8="Positive","[Positive]","Positive")</f>
        <v>Positive</v>
      </c>
      <c r="I40" s="1" t="str">
        <f t="shared" si="3"/>
        <v>IB</v>
      </c>
    </row>
    <row r="42" spans="1:9" ht="14.25">
      <c r="A42" s="1" t="str">
        <f aca="true" t="shared" si="4" ref="A42:A48">IF($A$8="T0","[T0-1]",IF($A$8="T1","[T0-1]","T0-1"))</f>
        <v>T0-1</v>
      </c>
      <c r="B42" s="1" t="str">
        <f aca="true" t="shared" si="5" ref="B42:B48">IF($B$8="N1mi","[N1mi]","N1mi")</f>
        <v>N1mi</v>
      </c>
      <c r="C42" s="1" t="str">
        <f aca="true" t="shared" si="6" ref="C42:C48">IF($C$8="M0","[M0]","M0")</f>
        <v>M0</v>
      </c>
      <c r="D42" s="1" t="str">
        <f>IF($D$8=1,"[1]","1")</f>
        <v>1</v>
      </c>
      <c r="E42" s="1" t="str">
        <f>IF($E$8="Negative","[Negative]","Negative")</f>
        <v>Negative</v>
      </c>
      <c r="F42" s="1" t="str">
        <f>IF($F$8="Positive","[Positive]","Positive")</f>
        <v>Positive</v>
      </c>
      <c r="G42" s="1" t="str">
        <f>IF($G$8="Negative","[Negative]","Negative")</f>
        <v>Negative</v>
      </c>
      <c r="I42" s="1" t="str">
        <f aca="true" t="shared" si="7" ref="I42:I48">IF(COUNTIF(A42:G42,"["&amp;"*")=7,"[IB]","IB")</f>
        <v>IB</v>
      </c>
    </row>
    <row r="43" spans="1:9" ht="14.25">
      <c r="A43" s="1" t="str">
        <f t="shared" si="4"/>
        <v>T0-1</v>
      </c>
      <c r="B43" s="1" t="str">
        <f t="shared" si="5"/>
        <v>N1mi</v>
      </c>
      <c r="C43" s="1" t="str">
        <f t="shared" si="6"/>
        <v>M0</v>
      </c>
      <c r="D43" s="1" t="str">
        <f>IF($D$8=1,"[1]","1")</f>
        <v>1</v>
      </c>
      <c r="E43" s="1" t="str">
        <f>IF($E$8="Negative","[Negative]","Negative")</f>
        <v>Negative</v>
      </c>
      <c r="F43" s="1" t="str">
        <f>IF($F$8="Negative","[Negative]","Negative")</f>
        <v>Negative</v>
      </c>
      <c r="G43" s="1" t="str">
        <f>IF($G$8="Positive","[Positive]","Positive")</f>
        <v>Positive</v>
      </c>
      <c r="I43" s="1" t="str">
        <f t="shared" si="7"/>
        <v>IB</v>
      </c>
    </row>
    <row r="44" spans="1:9" ht="14.25">
      <c r="A44" s="1" t="str">
        <f t="shared" si="4"/>
        <v>T0-1</v>
      </c>
      <c r="B44" s="1" t="str">
        <f t="shared" si="5"/>
        <v>N1mi</v>
      </c>
      <c r="C44" s="1" t="str">
        <f t="shared" si="6"/>
        <v>M0</v>
      </c>
      <c r="D44" s="1" t="str">
        <f>IF($D$8=2,"[2]","2")</f>
        <v>2</v>
      </c>
      <c r="E44" s="1" t="str">
        <f>IF($E$8="Positive","[Positive]","Positive")</f>
        <v>Positive</v>
      </c>
      <c r="F44" s="1" t="str">
        <f>IF($F$8="Positive","[Positive]","Positive")</f>
        <v>Positive</v>
      </c>
      <c r="G44" s="1" t="str">
        <f>IF($G$8="Negative","[Negative]","Negative")</f>
        <v>Negative</v>
      </c>
      <c r="I44" s="1" t="str">
        <f t="shared" si="7"/>
        <v>IB</v>
      </c>
    </row>
    <row r="45" spans="1:9" ht="14.25">
      <c r="A45" s="1" t="str">
        <f t="shared" si="4"/>
        <v>T0-1</v>
      </c>
      <c r="B45" s="1" t="str">
        <f t="shared" si="5"/>
        <v>N1mi</v>
      </c>
      <c r="C45" s="1" t="str">
        <f t="shared" si="6"/>
        <v>M0</v>
      </c>
      <c r="D45" s="1" t="str">
        <f>IF($D$8=2,"[2]","2")</f>
        <v>2</v>
      </c>
      <c r="E45" s="1" t="str">
        <f>IF($E$8="Positive","[Positive]","Positive")</f>
        <v>Positive</v>
      </c>
      <c r="F45" s="1" t="str">
        <f>IF($F$8="Negative","[Negative]","Negative")</f>
        <v>Negative</v>
      </c>
      <c r="G45" s="1" t="str">
        <f>IF(ISTEXT($G$8),"[Any]","Any")</f>
        <v>Any</v>
      </c>
      <c r="I45" s="1" t="str">
        <f t="shared" si="7"/>
        <v>IB</v>
      </c>
    </row>
    <row r="46" spans="1:9" ht="14.25">
      <c r="A46" s="1" t="str">
        <f t="shared" si="4"/>
        <v>T0-1</v>
      </c>
      <c r="B46" s="1" t="str">
        <f t="shared" si="5"/>
        <v>N1mi</v>
      </c>
      <c r="C46" s="1" t="str">
        <f t="shared" si="6"/>
        <v>M0</v>
      </c>
      <c r="D46" s="1" t="str">
        <f>IF($D$8=2,"[2]","2")</f>
        <v>2</v>
      </c>
      <c r="E46" s="1" t="str">
        <f>IF($E$8="Negative","[Negative]","Negative")</f>
        <v>Negative</v>
      </c>
      <c r="F46" s="1" t="str">
        <f>IF($F$8="Negative","[Negative]","Negative")</f>
        <v>Negative</v>
      </c>
      <c r="G46" s="1" t="str">
        <f>IF($G$8="Positive","[Positive]","Positive")</f>
        <v>Positive</v>
      </c>
      <c r="I46" s="1" t="str">
        <f t="shared" si="7"/>
        <v>IB</v>
      </c>
    </row>
    <row r="47" spans="1:9" ht="14.25">
      <c r="A47" s="1" t="str">
        <f t="shared" si="4"/>
        <v>T0-1</v>
      </c>
      <c r="B47" s="1" t="str">
        <f t="shared" si="5"/>
        <v>N1mi</v>
      </c>
      <c r="C47" s="1" t="str">
        <f t="shared" si="6"/>
        <v>M0</v>
      </c>
      <c r="D47" s="1" t="str">
        <f>IF($D$8=3,"[3]","3")</f>
        <v>3</v>
      </c>
      <c r="E47" s="1" t="str">
        <f>IF($E$8="Positive","[Positive]","Positive")</f>
        <v>Positive</v>
      </c>
      <c r="F47" s="1" t="str">
        <f>IF($F$8="Negative","[Negative]","Negative")</f>
        <v>Negative</v>
      </c>
      <c r="G47" s="1" t="str">
        <f>IF(ISTEXT($G$8),"[Any]","Any")</f>
        <v>Any</v>
      </c>
      <c r="I47" s="1" t="str">
        <f t="shared" si="7"/>
        <v>IB</v>
      </c>
    </row>
    <row r="48" spans="1:9" ht="14.25">
      <c r="A48" s="1" t="str">
        <f t="shared" si="4"/>
        <v>T0-1</v>
      </c>
      <c r="B48" s="1" t="str">
        <f t="shared" si="5"/>
        <v>N1mi</v>
      </c>
      <c r="C48" s="1" t="str">
        <f t="shared" si="6"/>
        <v>M0</v>
      </c>
      <c r="D48" s="1" t="str">
        <f>IF($D$8=3,"[3]","3")</f>
        <v>3</v>
      </c>
      <c r="E48" s="1" t="str">
        <f>IF($E$8="Negative","[Negative]","Negative")</f>
        <v>Negative</v>
      </c>
      <c r="F48" s="1" t="str">
        <f>IF($F$8="Positive","[Positive]","Positive")</f>
        <v>Positive</v>
      </c>
      <c r="G48" s="1" t="str">
        <f>IF($G$8="Positive","[Positive]","Positive")</f>
        <v>Positive</v>
      </c>
      <c r="I48" s="1" t="str">
        <f t="shared" si="7"/>
        <v>IB</v>
      </c>
    </row>
    <row r="50" spans="1:9" ht="14.25">
      <c r="A50" s="1" t="str">
        <f>IF($A$8="T2","[T2]","T2")</f>
        <v>T2</v>
      </c>
      <c r="B50" s="1" t="str">
        <f>IF($B$8="N0","[N0]","N0")</f>
        <v>N0</v>
      </c>
      <c r="C50" s="1" t="str">
        <f>IF($C$8="M0","[M0]","M0")</f>
        <v>M0</v>
      </c>
      <c r="D50" s="1" t="str">
        <f>IF(ISNUMBER($D$8),"[1-3]","1-3")</f>
        <v>1-3</v>
      </c>
      <c r="E50" s="1" t="str">
        <f>IF($E$8="Positive","[Positive]","Positive")</f>
        <v>Positive</v>
      </c>
      <c r="F50" s="1" t="str">
        <f>IF($F$8="Positive","[Positive]","Positive")</f>
        <v>Positive</v>
      </c>
      <c r="G50" s="1" t="str">
        <f>IF($G$8="Positive","[Positive]","Positive")</f>
        <v>Positive</v>
      </c>
      <c r="I50" s="1" t="str">
        <f>IF(COUNTIF(A50:G50,"["&amp;"*")=7,"[IB]","IB")</f>
        <v>IB</v>
      </c>
    </row>
    <row r="51" spans="1:9" ht="14.25">
      <c r="A51" s="1" t="str">
        <f>IF($A$8="T2","[T2]","T2")</f>
        <v>T2</v>
      </c>
      <c r="B51" s="1" t="str">
        <f>IF($B$8="N0","[N0]","N0")</f>
        <v>N0</v>
      </c>
      <c r="C51" s="1" t="str">
        <f>IF($C$8="M0","[M0]","M0")</f>
        <v>M0</v>
      </c>
      <c r="D51" s="1" t="str">
        <f>IF($D$8=1,"[1-2]",IF($D$8=2,"[1-2]","1-2"))</f>
        <v>1-2</v>
      </c>
      <c r="E51" s="1" t="str">
        <f>IF($E$8="Negative","[Negative]","Negative")</f>
        <v>Negative</v>
      </c>
      <c r="F51" s="1" t="str">
        <f>IF($F$8="Positive","[Positive]","Positive")</f>
        <v>Positive</v>
      </c>
      <c r="G51" s="1" t="str">
        <f>IF($G$8="Positive","[Positive]","Positive")</f>
        <v>Positive</v>
      </c>
      <c r="I51" s="1" t="str">
        <f>IF(COUNTIF(A51:G51,"["&amp;"*")=7,"[IB]","IB")</f>
        <v>IB</v>
      </c>
    </row>
    <row r="53" spans="1:9" ht="14.25">
      <c r="A53" s="1" t="str">
        <f>IF($A$8="T1","[T1]","T1")</f>
        <v>T1</v>
      </c>
      <c r="B53" s="1" t="str">
        <f>IF($B$8="N1","[N1]","N1")</f>
        <v>N1</v>
      </c>
      <c r="C53" s="1" t="str">
        <f>IF($C$8="M0","[M0]","M0")</f>
        <v>M0</v>
      </c>
      <c r="D53" s="1" t="str">
        <f>IF(ISNUMBER($D$8),"[1-3]","1-3")</f>
        <v>1-3</v>
      </c>
      <c r="E53" s="1" t="str">
        <f>IF($E$8="Positive","[Positive]","Positive")</f>
        <v>Positive</v>
      </c>
      <c r="F53" s="1" t="str">
        <f>IF($F$8="Positive","[Positive]","Positive")</f>
        <v>Positive</v>
      </c>
      <c r="G53" s="1" t="str">
        <f>IF($G$8="Positive","[Positive]","Positive")</f>
        <v>Positive</v>
      </c>
      <c r="I53" s="1" t="str">
        <f>IF(COUNTIF(A53:G53,"["&amp;"*")=7,"[IB]","IB")</f>
        <v>IB</v>
      </c>
    </row>
    <row r="54" spans="1:9" ht="14.25">
      <c r="A54" s="1" t="str">
        <f>IF($A$8="T1","[T1]","T1")</f>
        <v>T1</v>
      </c>
      <c r="B54" s="1" t="str">
        <f>IF($B$8="N1","[N1]","N1")</f>
        <v>N1</v>
      </c>
      <c r="C54" s="1" t="str">
        <f>IF($C$8="M0","[M0]","M0")</f>
        <v>M0</v>
      </c>
      <c r="D54" s="1" t="str">
        <f>IF($D$8=1,"[1-2]",IF($D$8=2,"[1-2]","1-2"))</f>
        <v>1-2</v>
      </c>
      <c r="E54" s="1" t="str">
        <f>IF($E$8="Negative","[Negative]","Negative")</f>
        <v>Negative</v>
      </c>
      <c r="F54" s="1" t="str">
        <f>IF($F$8="Positive","[Positive]","Positive")</f>
        <v>Positive</v>
      </c>
      <c r="G54" s="1" t="str">
        <f>IF($G$8="Positive","[Positive]","Positive")</f>
        <v>Positive</v>
      </c>
      <c r="I54" s="1" t="str">
        <f>IF(COUNTIF(A54:G54,"["&amp;"*")=7,"[IB]","IB")</f>
        <v>IB</v>
      </c>
    </row>
    <row r="56" spans="1:9" ht="14.25">
      <c r="A56" s="1" t="str">
        <f>IF($A$8="T2","[T2]","T2")</f>
        <v>T2</v>
      </c>
      <c r="B56" s="1" t="str">
        <f>IF($B$8="N1","[N1]","N1")</f>
        <v>N1</v>
      </c>
      <c r="C56" s="1" t="str">
        <f>IF($C$8="M0","[M0]","M0")</f>
        <v>M0</v>
      </c>
      <c r="D56" s="1" t="str">
        <f>IF($D$8=1,"[1]","1")</f>
        <v>1</v>
      </c>
      <c r="E56" s="1" t="str">
        <f>IF($E$8="Negative","[Negative]","Negative")</f>
        <v>Negative</v>
      </c>
      <c r="F56" s="1" t="str">
        <f>IF($F$8="Positive","[Positive]","Positive")</f>
        <v>Positive</v>
      </c>
      <c r="G56" s="1" t="str">
        <f>IF($G$8="Positive","[Positive]","Positive")</f>
        <v>Positive</v>
      </c>
      <c r="I56" s="1" t="str">
        <f>IF(COUNTIF(A56:G56,"["&amp;"*")=7,"[IB]","IB")</f>
        <v>IB</v>
      </c>
    </row>
    <row r="57" spans="1:9" ht="14.25">
      <c r="A57" s="1" t="str">
        <f>IF($A$8="T2","[T2]","T2")</f>
        <v>T2</v>
      </c>
      <c r="B57" s="1" t="str">
        <f>IF($B$8="N1","[N1]","N1")</f>
        <v>N1</v>
      </c>
      <c r="C57" s="1" t="str">
        <f>IF($C$8="M0","[M0]","M0")</f>
        <v>M0</v>
      </c>
      <c r="D57" s="1" t="str">
        <f>IF($D$8=2,"[2]","2")</f>
        <v>2</v>
      </c>
      <c r="E57" s="1" t="str">
        <f>IF($E$8="Positive","[Positive]","Positive")</f>
        <v>Positive</v>
      </c>
      <c r="F57" s="1" t="str">
        <f>IF($F$8="Positive","[Positive]","Positive")</f>
        <v>Positive</v>
      </c>
      <c r="G57" s="1" t="str">
        <f>IF($G$8="Positive","[Positive]","Positive")</f>
        <v>Positive</v>
      </c>
      <c r="I57" s="1" t="str">
        <f>IF(COUNTIF(A57:G57,"["&amp;"*")=7,"[IB]","IB")</f>
        <v>IB</v>
      </c>
    </row>
    <row r="59" spans="1:9" ht="14.25">
      <c r="A59" s="1" t="str">
        <f>IF($A$8="T0","[T0-2]",IF($A$8="T1","[T0-2]",IF($A$8="T2","[T0-2]","T0-2")))</f>
        <v>T0-2</v>
      </c>
      <c r="B59" s="1" t="str">
        <f>IF($B$8="N2","[N2]","N2")</f>
        <v>N2</v>
      </c>
      <c r="C59" s="1" t="str">
        <f>IF($C$8="M0","[M0]","M0")</f>
        <v>M0</v>
      </c>
      <c r="D59" s="1" t="str">
        <f>IF($D$8=1,"[1-2]",IF($D$8=2,"[1-2]","1-2"))</f>
        <v>1-2</v>
      </c>
      <c r="E59" s="1" t="str">
        <f>IF($E$8="Positive","[Positive]","Positive")</f>
        <v>Positive</v>
      </c>
      <c r="F59" s="1" t="str">
        <f>IF($F$8="Positive","[Positive]","Positive")</f>
        <v>Positive</v>
      </c>
      <c r="G59" s="1" t="str">
        <f>IF($G$8="Positive","[Positive]","Positive")</f>
        <v>Positive</v>
      </c>
      <c r="I59" s="1" t="str">
        <f>IF(COUNTIF(A59:G59,"["&amp;"*")=7,"[IB]","IB")</f>
        <v>IB</v>
      </c>
    </row>
    <row r="61" spans="1:9" ht="14.25">
      <c r="A61" s="1" t="str">
        <f>IF($A$8="T3","[T3]","T3")</f>
        <v>T3</v>
      </c>
      <c r="B61" s="1" t="str">
        <f>IF($B$8="N1","[N1-2]",IF($B$8="N2","[N1-2]","N1-2"))</f>
        <v>N1-2</v>
      </c>
      <c r="C61" s="1" t="str">
        <f>IF($C$8="M0","[M0]","M0")</f>
        <v>M0</v>
      </c>
      <c r="D61" s="1" t="str">
        <f>IF($D$8=1,"[1]","1")</f>
        <v>1</v>
      </c>
      <c r="E61" s="1" t="str">
        <f>IF($E$8="Positive","[Positive]","Positive")</f>
        <v>Positive</v>
      </c>
      <c r="F61" s="1" t="str">
        <f>IF($F$8="Positive","[Positive]","Positive")</f>
        <v>Positive</v>
      </c>
      <c r="G61" s="1" t="str">
        <f>IF($G$8="Positive","[Positive]","Positive")</f>
        <v>Positive</v>
      </c>
      <c r="I61" s="1" t="str">
        <f>IF(COUNTIF(A61:G61,"["&amp;"*")=7,"[IB]","IB")</f>
        <v>IB</v>
      </c>
    </row>
    <row r="62" spans="1:9" ht="14.25">
      <c r="A62" s="1" t="str">
        <f>IF($A$8="T3","[T3]","T3")</f>
        <v>T3</v>
      </c>
      <c r="B62" s="1" t="str">
        <f>IF($B$8="N1","[N1-2]",IF($B$8="N2","[N1-2]","N1-2"))</f>
        <v>N1-2</v>
      </c>
      <c r="C62" s="1" t="str">
        <f>IF($C$8="M0","[M0]","M0")</f>
        <v>M0</v>
      </c>
      <c r="D62" s="1" t="str">
        <f>IF($D$8=2,"[2]","2")</f>
        <v>2</v>
      </c>
      <c r="E62" s="1" t="str">
        <f>IF($E$8="Positive","[Positive]","Positive")</f>
        <v>Positive</v>
      </c>
      <c r="F62" s="1" t="str">
        <f>IF($F$8="Positive","[Positive]","Positive")</f>
        <v>Positive</v>
      </c>
      <c r="G62" s="1" t="str">
        <f>IF($G$8="Positive","[Positive]","Positive")</f>
        <v>Positive</v>
      </c>
      <c r="I62" s="1" t="str">
        <f>IF(COUNTIF(A62:G62,"["&amp;"*")=7,"[IB]","IB")</f>
        <v>IB</v>
      </c>
    </row>
    <row r="63" spans="1:9" ht="14.25">
      <c r="A63" s="18"/>
      <c r="B63" s="18"/>
      <c r="C63" s="18"/>
      <c r="D63" s="18"/>
      <c r="E63" s="18"/>
      <c r="F63" s="18"/>
      <c r="G63" s="18"/>
      <c r="H63" s="18"/>
      <c r="I63" s="18"/>
    </row>
    <row r="64" spans="1:9" ht="14.25">
      <c r="A64" s="1" t="str">
        <f>IF($A$8="T1","[T1]","T1")</f>
        <v>T1</v>
      </c>
      <c r="B64" s="1" t="str">
        <f>IF($B$8="N0","[N0]","N0")</f>
        <v>N0</v>
      </c>
      <c r="C64" s="1" t="str">
        <f>IF($C$8="M0","[M0]","M0")</f>
        <v>M0</v>
      </c>
      <c r="D64" s="1" t="str">
        <f>IF($D$8=1,"[1]","1")</f>
        <v>1</v>
      </c>
      <c r="E64" s="1" t="str">
        <f>IF($E$8="Negative","[Negative]","Negative")</f>
        <v>Negative</v>
      </c>
      <c r="F64" s="1" t="str">
        <f>IF($F$8="Negative","[Negative]","Negative")</f>
        <v>Negative</v>
      </c>
      <c r="G64" s="1" t="str">
        <f>IF($G$8="Negative","[Negative]","Negative")</f>
        <v>Negative</v>
      </c>
      <c r="I64" s="1" t="str">
        <f>IF(COUNTIF(A64:G64,"["&amp;"*")=7,"[IIA]","IIA")</f>
        <v>IIA</v>
      </c>
    </row>
    <row r="65" spans="1:9" ht="14.25">
      <c r="A65" s="1" t="str">
        <f>IF($A$8="T1","[T1]","T1")</f>
        <v>T1</v>
      </c>
      <c r="B65" s="1" t="str">
        <f>IF($B$8="N0","[N0]","N0")</f>
        <v>N0</v>
      </c>
      <c r="C65" s="1" t="str">
        <f>IF($C$8="M0","[M0]","M0")</f>
        <v>M0</v>
      </c>
      <c r="D65" s="1" t="str">
        <f>IF($D$8=2,"[2]","2")</f>
        <v>2</v>
      </c>
      <c r="E65" s="1" t="str">
        <f>IF($E$8="Negative","[Negative]","Negative")</f>
        <v>Negative</v>
      </c>
      <c r="F65" s="1" t="str">
        <f>IF($F$8="Negative","[Negative]","Negative")</f>
        <v>Negative</v>
      </c>
      <c r="G65" s="1" t="str">
        <f>IF($G$8="Negative","[Negative]","Negative")</f>
        <v>Negative</v>
      </c>
      <c r="I65" s="1" t="str">
        <f>IF(COUNTIF(A65:G65,"["&amp;"*")=7,"[IIA]","IIA")</f>
        <v>IIA</v>
      </c>
    </row>
    <row r="66" spans="1:9" ht="14.25">
      <c r="A66" s="1" t="str">
        <f>IF($A$8="T1","[T1]","T1")</f>
        <v>T1</v>
      </c>
      <c r="B66" s="1" t="str">
        <f>IF($B$8="N0","[N0]","N0")</f>
        <v>N0</v>
      </c>
      <c r="C66" s="1" t="str">
        <f>IF($C$8="M0","[M0]","M0")</f>
        <v>M0</v>
      </c>
      <c r="D66" s="1" t="str">
        <f>IF($D$8=3,"[3]","3")</f>
        <v>3</v>
      </c>
      <c r="E66" s="1" t="str">
        <f>IF($E$8="Negative","[Negative]","Negative")</f>
        <v>Negative</v>
      </c>
      <c r="F66" s="1" t="str">
        <f>IF($F$8="Positive","[Positive]","Positive")</f>
        <v>Positive</v>
      </c>
      <c r="G66" s="1" t="str">
        <f>IF($G$8="Negative","[Negative]","Negative")</f>
        <v>Negative</v>
      </c>
      <c r="I66" s="1" t="str">
        <f>IF(COUNTIF(A66:G66,"["&amp;"*")=7,"[IIA]","IIA")</f>
        <v>IIA</v>
      </c>
    </row>
    <row r="67" spans="1:9" ht="14.25">
      <c r="A67" s="1" t="str">
        <f>IF($A$8="T1","[T1]","T1")</f>
        <v>T1</v>
      </c>
      <c r="B67" s="1" t="str">
        <f>IF($B$8="N0","[N0]","N0")</f>
        <v>N0</v>
      </c>
      <c r="C67" s="1" t="str">
        <f>IF($C$8="M0","[M0]","M0")</f>
        <v>M0</v>
      </c>
      <c r="D67" s="1" t="str">
        <f>IF($D$8=3,"[3]","3")</f>
        <v>3</v>
      </c>
      <c r="E67" s="1" t="str">
        <f>IF($E$8="Negative","[Negative]","Negative")</f>
        <v>Negative</v>
      </c>
      <c r="F67" s="1" t="str">
        <f>IF($F$8="Negative","[Negative]","Negative")</f>
        <v>Negative</v>
      </c>
      <c r="G67" s="1" t="str">
        <f>IF($G$8="Positive","[Positive]","Positive")</f>
        <v>Positive</v>
      </c>
      <c r="I67" s="1" t="str">
        <f>IF(COUNTIF(A67:G67,"["&amp;"*")=7,"[IIA]","IIA")</f>
        <v>IIA</v>
      </c>
    </row>
    <row r="68" spans="1:9" ht="14.25">
      <c r="A68" s="1" t="str">
        <f>IF($A$8="T1","[T1]","T1")</f>
        <v>T1</v>
      </c>
      <c r="B68" s="1" t="str">
        <f>IF($B$8="N0","[N0]","N0")</f>
        <v>N0</v>
      </c>
      <c r="C68" s="1" t="str">
        <f>IF($C$8="M0","[M0]","M0")</f>
        <v>M0</v>
      </c>
      <c r="D68" s="1" t="str">
        <f>IF($D$8=3,"[3]","3")</f>
        <v>3</v>
      </c>
      <c r="E68" s="1" t="str">
        <f>IF($E$8="Negative","[Negative]","Negative")</f>
        <v>Negative</v>
      </c>
      <c r="F68" s="1" t="str">
        <f>IF($F$8="Negative","[Negative]","Negative")</f>
        <v>Negative</v>
      </c>
      <c r="G68" s="1" t="str">
        <f>IF($G$8="Negative","[Negative]","Negative")</f>
        <v>Negative</v>
      </c>
      <c r="I68" s="1" t="str">
        <f>IF(COUNTIF(A68:G68,"["&amp;"*")=7,"[IIA]","IIA")</f>
        <v>IIA</v>
      </c>
    </row>
    <row r="70" spans="1:9" ht="14.25">
      <c r="A70" s="1" t="str">
        <f aca="true" t="shared" si="8" ref="A70:A80">IF($A$8="T0","[T0-1]",IF($A$8="T1","[T0-1]","T0-1"))</f>
        <v>T0-1</v>
      </c>
      <c r="B70" s="1" t="str">
        <f>IF($B$8="N1mi","[N1mi]","N1mi")</f>
        <v>N1mi</v>
      </c>
      <c r="C70" s="1" t="str">
        <f aca="true" t="shared" si="9" ref="C70:C115">IF($C$8="M0","[M0]","M0")</f>
        <v>M0</v>
      </c>
      <c r="D70" s="1" t="str">
        <f>IF($D$8=1,"[1]","1")</f>
        <v>1</v>
      </c>
      <c r="E70" s="1" t="str">
        <f>IF($E$8="Negative","[Negative]","Negative")</f>
        <v>Negative</v>
      </c>
      <c r="F70" s="1" t="str">
        <f>IF($F$8="Negative","[Negative]","Negative")</f>
        <v>Negative</v>
      </c>
      <c r="G70" s="1" t="str">
        <f>IF($G$8="Negative","[Negative]","Negative")</f>
        <v>Negative</v>
      </c>
      <c r="I70" s="1" t="str">
        <f>IF(COUNTIF(A70:G70,"["&amp;"*")=7,"[IIA]","IIA")</f>
        <v>IIA</v>
      </c>
    </row>
    <row r="71" spans="1:9" ht="14.25">
      <c r="A71" s="1" t="str">
        <f t="shared" si="8"/>
        <v>T0-1</v>
      </c>
      <c r="B71" s="1" t="str">
        <f>IF($B$8="N1mi","[N1mi]","N1mi")</f>
        <v>N1mi</v>
      </c>
      <c r="C71" s="1" t="str">
        <f t="shared" si="9"/>
        <v>M0</v>
      </c>
      <c r="D71" s="1" t="str">
        <f>IF($D$8=2,"[2]","2")</f>
        <v>2</v>
      </c>
      <c r="E71" s="1" t="str">
        <f>IF($E$8="Negative","[Negative]","Negative")</f>
        <v>Negative</v>
      </c>
      <c r="F71" s="1" t="str">
        <f>IF($F$8="Negative","[Negative]","Negative")</f>
        <v>Negative</v>
      </c>
      <c r="G71" s="1" t="str">
        <f>IF($G$8="Negative","[Negative]","Negative")</f>
        <v>Negative</v>
      </c>
      <c r="I71" s="1" t="str">
        <f>IF(COUNTIF(A71:G71,"["&amp;"*")=7,"[IIA]","IIA")</f>
        <v>IIA</v>
      </c>
    </row>
    <row r="72" spans="1:9" ht="14.25">
      <c r="A72" s="1" t="str">
        <f t="shared" si="8"/>
        <v>T0-1</v>
      </c>
      <c r="B72" s="1" t="str">
        <f>IF($B$8="N1mi","[N1mi]","N1mi")</f>
        <v>N1mi</v>
      </c>
      <c r="C72" s="1" t="str">
        <f t="shared" si="9"/>
        <v>M0</v>
      </c>
      <c r="D72" s="1" t="str">
        <f>IF($D$8=3,"[3]","3")</f>
        <v>3</v>
      </c>
      <c r="E72" s="1" t="str">
        <f>IF($E$8="Negative","[Negative]","Negative")</f>
        <v>Negative</v>
      </c>
      <c r="F72" s="1" t="str">
        <f>IF($F$8="Positive","[Positive]","Positive")</f>
        <v>Positive</v>
      </c>
      <c r="G72" s="1" t="str">
        <f>IF($G$8="Negative","[Negative]","Negative")</f>
        <v>Negative</v>
      </c>
      <c r="I72" s="1" t="str">
        <f>IF(COUNTIF(A72:G72,"["&amp;"*")=7,"[IIA]","IIA")</f>
        <v>IIA</v>
      </c>
    </row>
    <row r="73" spans="1:9" ht="14.25">
      <c r="A73" s="1" t="str">
        <f t="shared" si="8"/>
        <v>T0-1</v>
      </c>
      <c r="B73" s="1" t="str">
        <f>IF($B$8="N1mi","[N1mi]","N1mi")</f>
        <v>N1mi</v>
      </c>
      <c r="C73" s="1" t="str">
        <f t="shared" si="9"/>
        <v>M0</v>
      </c>
      <c r="D73" s="1" t="str">
        <f>IF($D$8=3,"[3]","3")</f>
        <v>3</v>
      </c>
      <c r="E73" s="1" t="str">
        <f>IF($E$8="Negative","[Negative]","Negative")</f>
        <v>Negative</v>
      </c>
      <c r="F73" s="1" t="str">
        <f>IF($F$8="Negative","[Negative]","Negative")</f>
        <v>Negative</v>
      </c>
      <c r="G73" s="1" t="str">
        <f>IF($G$8="Positive","[Positive]","Positive")</f>
        <v>Positive</v>
      </c>
      <c r="I73" s="1" t="str">
        <f>IF(COUNTIF(A73:G73,"["&amp;"*")=7,"[IIA]","IIA")</f>
        <v>IIA</v>
      </c>
    </row>
    <row r="74" spans="1:9" ht="14.25">
      <c r="A74" s="1" t="str">
        <f t="shared" si="8"/>
        <v>T0-1</v>
      </c>
      <c r="B74" s="1" t="str">
        <f>IF($B$8="N1mi","[N1mi]","N1mi")</f>
        <v>N1mi</v>
      </c>
      <c r="C74" s="1" t="str">
        <f t="shared" si="9"/>
        <v>M0</v>
      </c>
      <c r="D74" s="1" t="str">
        <f>IF($D$8=3,"[3]","3")</f>
        <v>3</v>
      </c>
      <c r="E74" s="1" t="str">
        <f>IF($E$8="Negative","[Negative]","Negative")</f>
        <v>Negative</v>
      </c>
      <c r="F74" s="1" t="str">
        <f>IF($F$8="Negative","[Negative]","Negative")</f>
        <v>Negative</v>
      </c>
      <c r="G74" s="1" t="str">
        <f>IF($G$8="Negative","[Negative]","Negative")</f>
        <v>Negative</v>
      </c>
      <c r="I74" s="1" t="str">
        <f>IF(COUNTIF(A74:G74,"["&amp;"*")=7,"[IIA]","IIA")</f>
        <v>IIA</v>
      </c>
    </row>
    <row r="76" spans="1:9" ht="14.25">
      <c r="A76" s="1" t="str">
        <f t="shared" si="8"/>
        <v>T0-1</v>
      </c>
      <c r="B76" s="1" t="str">
        <f>IF($B$8="N1","[N1]","N1")</f>
        <v>N1</v>
      </c>
      <c r="C76" s="1" t="str">
        <f t="shared" si="9"/>
        <v>M0</v>
      </c>
      <c r="D76" s="1" t="str">
        <f>IF($D$8=1,"[1]","1")</f>
        <v>1</v>
      </c>
      <c r="E76" s="1" t="str">
        <f>IF($E$8="Positive","[Positive]","Positive")</f>
        <v>Positive</v>
      </c>
      <c r="F76" s="1" t="str">
        <f>IF($F$8="Positive","[Positive]","Positive")</f>
        <v>Positive</v>
      </c>
      <c r="G76" s="1" t="str">
        <f>IF($G$8="Negative","[Negative]","Negative")</f>
        <v>Negative</v>
      </c>
      <c r="I76" s="1" t="str">
        <f>IF(COUNTIF(A76:G76,"["&amp;"*")=7,"[IIA]","IIA")</f>
        <v>IIA</v>
      </c>
    </row>
    <row r="77" spans="1:9" ht="14.25">
      <c r="A77" s="1" t="str">
        <f t="shared" si="8"/>
        <v>T0-1</v>
      </c>
      <c r="B77" s="1" t="str">
        <f>IF($B$8="N1","[N1]","N1")</f>
        <v>N1</v>
      </c>
      <c r="C77" s="1" t="str">
        <f t="shared" si="9"/>
        <v>M0</v>
      </c>
      <c r="D77" s="1" t="str">
        <f>IF($D$8=1,"[1-2]",IF($D$8=2,"[1-2]","1-2"))</f>
        <v>1-2</v>
      </c>
      <c r="E77" s="1" t="str">
        <f>IF($E$8="Positive","[Positive]","Positive")</f>
        <v>Positive</v>
      </c>
      <c r="F77" s="1" t="str">
        <f>IF($F$8="Negative","[Negative]","Negative")</f>
        <v>Negative</v>
      </c>
      <c r="G77" s="1" t="str">
        <f>IF(ISTEXT($G$8),"[Any]","Any")</f>
        <v>Any</v>
      </c>
      <c r="I77" s="1" t="str">
        <f>IF(COUNTIF(A77:G77,"["&amp;"*")=7,"[IIA]","IIA")</f>
        <v>IIA</v>
      </c>
    </row>
    <row r="78" spans="1:9" ht="14.25">
      <c r="A78" s="1" t="str">
        <f t="shared" si="8"/>
        <v>T0-1</v>
      </c>
      <c r="B78" s="1" t="str">
        <f>IF($B$8="N1","[N1]","N1")</f>
        <v>N1</v>
      </c>
      <c r="C78" s="1" t="str">
        <f t="shared" si="9"/>
        <v>M0</v>
      </c>
      <c r="D78" s="1" t="str">
        <f>IF($D$8=1,"[1]","1")</f>
        <v>1</v>
      </c>
      <c r="E78" s="1" t="str">
        <f>IF($E$8="Negative","[Negative]","Negative")</f>
        <v>Negative</v>
      </c>
      <c r="F78" s="1" t="str">
        <f>IF($F$8="Positive","[Positive]","Positive")</f>
        <v>Positive</v>
      </c>
      <c r="G78" s="1" t="str">
        <f>IF($G$8="Negative","[Negative]","Negative")</f>
        <v>Negative</v>
      </c>
      <c r="I78" s="1" t="str">
        <f>IF(COUNTIF(A78:G78,"["&amp;"*")=7,"[IIA]","IIA")</f>
        <v>IIA</v>
      </c>
    </row>
    <row r="79" spans="1:9" ht="14.25">
      <c r="A79" s="1" t="str">
        <f t="shared" si="8"/>
        <v>T0-1</v>
      </c>
      <c r="B79" s="1" t="str">
        <f>IF($B$8="N1","[N1]","N1")</f>
        <v>N1</v>
      </c>
      <c r="C79" s="1" t="str">
        <f t="shared" si="9"/>
        <v>M0</v>
      </c>
      <c r="D79" s="1" t="str">
        <f>IF($D$8=1,"[1]","1")</f>
        <v>1</v>
      </c>
      <c r="E79" s="1" t="str">
        <f>IF($E$8="Negative","[Negative]","Negative")</f>
        <v>Negative</v>
      </c>
      <c r="F79" s="1" t="str">
        <f>IF($F$8="Negative","[Negative]","Negative")</f>
        <v>Negative</v>
      </c>
      <c r="G79" s="1" t="str">
        <f>IF($G$8="Positive","[Positive]","Positive")</f>
        <v>Positive</v>
      </c>
      <c r="I79" s="1" t="str">
        <f>IF(COUNTIF(A79:G79,"["&amp;"*")=7,"[IIA]","IIA")</f>
        <v>IIA</v>
      </c>
    </row>
    <row r="80" spans="1:9" ht="14.25">
      <c r="A80" s="1" t="str">
        <f t="shared" si="8"/>
        <v>T0-1</v>
      </c>
      <c r="B80" s="1" t="str">
        <f>IF($B$8="N1","[N1]","N1")</f>
        <v>N1</v>
      </c>
      <c r="C80" s="1" t="str">
        <f t="shared" si="9"/>
        <v>M0</v>
      </c>
      <c r="D80" s="1" t="str">
        <f>IF($D$8=3,"[3]","3")</f>
        <v>3</v>
      </c>
      <c r="E80" s="1" t="str">
        <f>IF($E$8="Negative","[Negative]","Negative")</f>
        <v>Negative</v>
      </c>
      <c r="F80" s="1" t="str">
        <f>IF($F$8="Positive","[Positive]","Positive")</f>
        <v>Positive</v>
      </c>
      <c r="G80" s="1" t="str">
        <f>IF($G$8="Positive","[Positive]","Positive")</f>
        <v>Positive</v>
      </c>
      <c r="I80" s="1" t="str">
        <f>IF(COUNTIF(A80:G80,"["&amp;"*")=7,"[IIA]","IIA")</f>
        <v>IIA</v>
      </c>
    </row>
    <row r="82" spans="1:9" ht="14.25">
      <c r="A82" s="1" t="str">
        <f>IF($A$8="T2","[T2]","T2")</f>
        <v>T2</v>
      </c>
      <c r="B82" s="1" t="str">
        <f>IF($B$8="N0","[N0]","N0")</f>
        <v>N0</v>
      </c>
      <c r="C82" s="1" t="str">
        <f t="shared" si="9"/>
        <v>M0</v>
      </c>
      <c r="D82" s="1" t="str">
        <f>IF($D$8=1,"[1]","1")</f>
        <v>1</v>
      </c>
      <c r="E82" s="1" t="str">
        <f>IF($E$8="Positive","[Positive]","Positive")</f>
        <v>Positive</v>
      </c>
      <c r="F82" s="1" t="str">
        <f>IF($F$8="Positive","[Positive]","Positive")</f>
        <v>Positive</v>
      </c>
      <c r="G82" s="1" t="str">
        <f>IF($G$8="Negative","[Negative]","Negative")</f>
        <v>Negative</v>
      </c>
      <c r="I82" s="1" t="str">
        <f>IF(COUNTIF(A82:G82,"["&amp;"*")=7,"[IIA]","IIA")</f>
        <v>IIA</v>
      </c>
    </row>
    <row r="83" spans="1:9" ht="14.25">
      <c r="A83" s="1" t="str">
        <f>IF($A$8="T2","[T2]","T2")</f>
        <v>T2</v>
      </c>
      <c r="B83" s="1" t="str">
        <f>IF($B$8="N0","[N0]","N0")</f>
        <v>N0</v>
      </c>
      <c r="C83" s="1" t="str">
        <f t="shared" si="9"/>
        <v>M0</v>
      </c>
      <c r="D83" s="1" t="str">
        <f>IF($D$8=1,"[1-2]",IF($D$8=2,"[1-2]","1-2"))</f>
        <v>1-2</v>
      </c>
      <c r="E83" s="1" t="str">
        <f>IF($E$8="Positive","[Positive]","Positive")</f>
        <v>Positive</v>
      </c>
      <c r="F83" s="1" t="str">
        <f>IF($F$8="Negative","[Negative]","Negative")</f>
        <v>Negative</v>
      </c>
      <c r="G83" s="1" t="str">
        <f>IF(ISTEXT($G$8),"[Any]","Any")</f>
        <v>Any</v>
      </c>
      <c r="I83" s="1" t="str">
        <f>IF(COUNTIF(A83:G83,"["&amp;"*")=7,"[IIA]","IIA")</f>
        <v>IIA</v>
      </c>
    </row>
    <row r="84" spans="1:9" ht="14.25">
      <c r="A84" s="1" t="str">
        <f>IF($A$8="T2","[T2]","T2")</f>
        <v>T2</v>
      </c>
      <c r="B84" s="1" t="str">
        <f>IF($B$8="N0","[N0]","N0")</f>
        <v>N0</v>
      </c>
      <c r="C84" s="1" t="str">
        <f t="shared" si="9"/>
        <v>M0</v>
      </c>
      <c r="D84" s="1" t="str">
        <f>IF($D$8=1,"[1]","1")</f>
        <v>1</v>
      </c>
      <c r="E84" s="1" t="str">
        <f>IF($E$8="Negative","[Negative]","Negative")</f>
        <v>Negative</v>
      </c>
      <c r="F84" s="1" t="str">
        <f>IF($F$8="Positive","[Positive]","Positive")</f>
        <v>Positive</v>
      </c>
      <c r="G84" s="1" t="str">
        <f>IF($G$8="Negative","[Negative]","Negative")</f>
        <v>Negative</v>
      </c>
      <c r="I84" s="1" t="str">
        <f>IF(COUNTIF(A84:G84,"["&amp;"*")=7,"[IIA]","IIA")</f>
        <v>IIA</v>
      </c>
    </row>
    <row r="85" spans="1:9" ht="14.25">
      <c r="A85" s="1" t="str">
        <f>IF($A$8="T2","[T2]","T2")</f>
        <v>T2</v>
      </c>
      <c r="B85" s="1" t="str">
        <f>IF($B$8="N0","[N0]","N0")</f>
        <v>N0</v>
      </c>
      <c r="C85" s="1" t="str">
        <f t="shared" si="9"/>
        <v>M0</v>
      </c>
      <c r="D85" s="1" t="str">
        <f>IF($D$8=1,"[1]","1")</f>
        <v>1</v>
      </c>
      <c r="E85" s="1" t="str">
        <f>IF($E$8="Negative","[Negative]","Negative")</f>
        <v>Negative</v>
      </c>
      <c r="F85" s="1" t="str">
        <f>IF($F$8="Negative","[Negative]","Negative")</f>
        <v>Negative</v>
      </c>
      <c r="G85" s="1" t="str">
        <f>IF($G$8="Positive","[Positive]","Positive")</f>
        <v>Positive</v>
      </c>
      <c r="I85" s="1" t="str">
        <f>IF(COUNTIF(A85:G85,"["&amp;"*")=7,"[IIA]","IIA")</f>
        <v>IIA</v>
      </c>
    </row>
    <row r="86" spans="1:9" ht="14.25">
      <c r="A86" s="1" t="str">
        <f>IF($A$8="T2","[T2]","T2")</f>
        <v>T2</v>
      </c>
      <c r="B86" s="1" t="str">
        <f>IF($B$8="N0","[N0]","N0")</f>
        <v>N0</v>
      </c>
      <c r="C86" s="1" t="str">
        <f t="shared" si="9"/>
        <v>M0</v>
      </c>
      <c r="D86" s="1" t="str">
        <f>IF($D$8=3,"[3]","3")</f>
        <v>3</v>
      </c>
      <c r="E86" s="1" t="str">
        <f>IF($E$8="Negative","[Negative]","Negative")</f>
        <v>Negative</v>
      </c>
      <c r="F86" s="1" t="str">
        <f>IF($F$8="Positive","[Positive]","Positive")</f>
        <v>Positive</v>
      </c>
      <c r="G86" s="1" t="str">
        <f>IF($G$8="Positive","[Positive]","Positive")</f>
        <v>Positive</v>
      </c>
      <c r="I86" s="1" t="str">
        <f>IF(COUNTIF(A86:G86,"["&amp;"*")=7,"[IIA]","IIA")</f>
        <v>IIA</v>
      </c>
    </row>
    <row r="88" spans="1:9" ht="14.25">
      <c r="A88" s="1" t="str">
        <f>IF($A$8="T0","[T0-2]",IF($A$8="T1","[T0-2]",IF($A$8="T2","[T0-2]","T0-2")))</f>
        <v>T0-2</v>
      </c>
      <c r="B88" s="1" t="str">
        <f>IF($B$8="N2","[N2]","N2")</f>
        <v>N2</v>
      </c>
      <c r="C88" s="1" t="str">
        <f t="shared" si="9"/>
        <v>M0</v>
      </c>
      <c r="D88" s="1" t="str">
        <f>IF($D$8=1,"[1]","1")</f>
        <v>1</v>
      </c>
      <c r="E88" s="1" t="str">
        <f>IF($E$8="Negative","[Negative]","Negative")</f>
        <v>Negative</v>
      </c>
      <c r="F88" s="1" t="str">
        <f>IF($F$8="Positive","[Positive]","Positive")</f>
        <v>Positive</v>
      </c>
      <c r="G88" s="1" t="str">
        <f>IF($G$8="Positive","[Positive]","Positive")</f>
        <v>Positive</v>
      </c>
      <c r="I88" s="1" t="str">
        <f>IF(COUNTIF(A88:G88,"["&amp;"*")=7,"[IIA]","IIA")</f>
        <v>IIA</v>
      </c>
    </row>
    <row r="90" spans="1:9" ht="14.25">
      <c r="A90" s="1" t="str">
        <f>IF($A$8="T3","[T3]","T3")</f>
        <v>T3</v>
      </c>
      <c r="B90" s="1" t="str">
        <f>IF($B$8="N1","[N1-2]",IF($B$8="N2","[N1-2]","N1-2"))</f>
        <v>N1-2</v>
      </c>
      <c r="C90" s="1" t="str">
        <f t="shared" si="9"/>
        <v>M0</v>
      </c>
      <c r="D90" s="1" t="str">
        <f>IF($D$8=1,"[1]","1")</f>
        <v>1</v>
      </c>
      <c r="E90" s="1" t="str">
        <f>IF($E$8="Negative","[Negative]","Negative")</f>
        <v>Negative</v>
      </c>
      <c r="F90" s="1" t="str">
        <f>IF($F$8="Positive","[Positive]","Positive")</f>
        <v>Positive</v>
      </c>
      <c r="G90" s="1" t="str">
        <f>IF($G$8="Positive","[Positive]","Positive")</f>
        <v>Positive</v>
      </c>
      <c r="I90" s="1" t="str">
        <f>IF(COUNTIF(A90:G90,"["&amp;"*")=7,"[IIA]","IIA")</f>
        <v>IIA</v>
      </c>
    </row>
    <row r="91" spans="1:9" ht="14.25">
      <c r="A91" s="18"/>
      <c r="B91" s="18"/>
      <c r="C91" s="18"/>
      <c r="D91" s="18"/>
      <c r="E91" s="18"/>
      <c r="F91" s="18"/>
      <c r="G91" s="18"/>
      <c r="H91" s="18"/>
      <c r="I91" s="18"/>
    </row>
    <row r="92" spans="1:9" ht="14.25">
      <c r="A92" s="1" t="str">
        <f aca="true" t="shared" si="10" ref="A92:A97">IF($A$8="T0","[T0-1]",IF($A$8="T1","[T0-1]","T0-1"))</f>
        <v>T0-1</v>
      </c>
      <c r="B92" s="1" t="str">
        <f aca="true" t="shared" si="11" ref="B92:B97">IF($B$8="N1","[N1]","N1")</f>
        <v>N1</v>
      </c>
      <c r="C92" s="1" t="str">
        <f t="shared" si="9"/>
        <v>M0</v>
      </c>
      <c r="D92" s="1" t="str">
        <f>IF($D$8=1,"[1]","1")</f>
        <v>1</v>
      </c>
      <c r="E92" s="1" t="str">
        <f>IF($E$8="Negative","[Negative]","Negative")</f>
        <v>Negative</v>
      </c>
      <c r="F92" s="1" t="str">
        <f>IF($F$8="Negative","[Negative]","Negative")</f>
        <v>Negative</v>
      </c>
      <c r="G92" s="1" t="str">
        <f>IF($G$8="Negative","[Negative]","Negative")</f>
        <v>Negative</v>
      </c>
      <c r="I92" s="1" t="str">
        <f aca="true" t="shared" si="12" ref="I92:I97">IF(COUNTIF(A92:G92,"["&amp;"*")=7,"[IIB]","IIB")</f>
        <v>IIB</v>
      </c>
    </row>
    <row r="93" spans="1:9" ht="14.25">
      <c r="A93" s="1" t="str">
        <f t="shared" si="10"/>
        <v>T0-1</v>
      </c>
      <c r="B93" s="1" t="str">
        <f t="shared" si="11"/>
        <v>N1</v>
      </c>
      <c r="C93" s="1" t="str">
        <f t="shared" si="9"/>
        <v>M0</v>
      </c>
      <c r="D93" s="1" t="str">
        <f>IF($D$8=2,"[2]","2")</f>
        <v>2</v>
      </c>
      <c r="E93" s="1" t="str">
        <f>IF($E$8="Positive","[Positive]","Positive")</f>
        <v>Positive</v>
      </c>
      <c r="F93" s="1" t="str">
        <f>IF($F$8="Positive","[Positive]","Positive")</f>
        <v>Positive</v>
      </c>
      <c r="G93" s="1" t="str">
        <f>IF($G$8="Negative","[Negative]","Negative")</f>
        <v>Negative</v>
      </c>
      <c r="I93" s="1" t="str">
        <f t="shared" si="12"/>
        <v>IIB</v>
      </c>
    </row>
    <row r="94" spans="1:9" ht="14.25">
      <c r="A94" s="1" t="str">
        <f t="shared" si="10"/>
        <v>T0-1</v>
      </c>
      <c r="B94" s="1" t="str">
        <f t="shared" si="11"/>
        <v>N1</v>
      </c>
      <c r="C94" s="1" t="str">
        <f t="shared" si="9"/>
        <v>M0</v>
      </c>
      <c r="D94" s="1" t="str">
        <f>IF($D$8=2,"[2]","2")</f>
        <v>2</v>
      </c>
      <c r="E94" s="1" t="str">
        <f>IF($E$8="Negative","[Negative]","Negative")</f>
        <v>Negative</v>
      </c>
      <c r="F94" s="1" t="str">
        <f>IF($F$8="Positive","[Positive]","Positive")</f>
        <v>Positive</v>
      </c>
      <c r="G94" s="1" t="str">
        <f>IF($G$8="Negative","[Negative]","Negative")</f>
        <v>Negative</v>
      </c>
      <c r="I94" s="1" t="str">
        <f t="shared" si="12"/>
        <v>IIB</v>
      </c>
    </row>
    <row r="95" spans="1:9" ht="14.25">
      <c r="A95" s="1" t="str">
        <f t="shared" si="10"/>
        <v>T0-1</v>
      </c>
      <c r="B95" s="1" t="str">
        <f t="shared" si="11"/>
        <v>N1</v>
      </c>
      <c r="C95" s="1" t="str">
        <f t="shared" si="9"/>
        <v>M0</v>
      </c>
      <c r="D95" s="1" t="str">
        <f>IF($D$8=2,"[2]","2")</f>
        <v>2</v>
      </c>
      <c r="E95" s="1" t="str">
        <f>IF($E$8="Negative","[Negative]","Negative")</f>
        <v>Negative</v>
      </c>
      <c r="F95" s="1" t="str">
        <f>IF($F$8="Negative","[Negative]","Negative")</f>
        <v>Negative</v>
      </c>
      <c r="G95" s="1" t="str">
        <f>IF($G$8="Positive","[Positive]","Positive")</f>
        <v>Positive</v>
      </c>
      <c r="I95" s="1" t="str">
        <f t="shared" si="12"/>
        <v>IIB</v>
      </c>
    </row>
    <row r="96" spans="1:9" ht="14.25">
      <c r="A96" s="1" t="str">
        <f t="shared" si="10"/>
        <v>T0-1</v>
      </c>
      <c r="B96" s="1" t="str">
        <f t="shared" si="11"/>
        <v>N1</v>
      </c>
      <c r="C96" s="1" t="str">
        <f t="shared" si="9"/>
        <v>M0</v>
      </c>
      <c r="D96" s="1" t="str">
        <f>IF($D$8=3,"[3]","3")</f>
        <v>3</v>
      </c>
      <c r="E96" s="1" t="str">
        <f>IF($E$8="Positive","[Positive]","Positive")</f>
        <v>Positive</v>
      </c>
      <c r="F96" s="1" t="str">
        <f>IF($F$8="Positive","[Positive]","Positive")</f>
        <v>Positive</v>
      </c>
      <c r="G96" s="1" t="str">
        <f>IF($G$8="Negative","[Negative]","Negative")</f>
        <v>Negative</v>
      </c>
      <c r="I96" s="1" t="str">
        <f t="shared" si="12"/>
        <v>IIB</v>
      </c>
    </row>
    <row r="97" spans="1:9" ht="14.25">
      <c r="A97" s="1" t="str">
        <f t="shared" si="10"/>
        <v>T0-1</v>
      </c>
      <c r="B97" s="1" t="str">
        <f t="shared" si="11"/>
        <v>N1</v>
      </c>
      <c r="C97" s="1" t="str">
        <f t="shared" si="9"/>
        <v>M0</v>
      </c>
      <c r="D97" s="1" t="str">
        <f>IF($D$8=3,"[3]","3")</f>
        <v>3</v>
      </c>
      <c r="E97" s="1" t="str">
        <f>IF($E$8="Positive","[Positive]","Positive")</f>
        <v>Positive</v>
      </c>
      <c r="F97" s="1" t="str">
        <f>IF($F$8="Negative","[Negative]","Negative")</f>
        <v>Negative</v>
      </c>
      <c r="G97" s="1" t="str">
        <f>IF(ISTEXT($G$8),"[Any]","Any")</f>
        <v>Any</v>
      </c>
      <c r="I97" s="1" t="str">
        <f t="shared" si="12"/>
        <v>IIB</v>
      </c>
    </row>
    <row r="99" spans="1:9" ht="14.25">
      <c r="A99" s="1" t="str">
        <f aca="true" t="shared" si="13" ref="A99:A104">IF($A$8="T2","[T2]","T2")</f>
        <v>T2</v>
      </c>
      <c r="B99" s="1" t="str">
        <f aca="true" t="shared" si="14" ref="B99:B104">IF($B$8="N0","[N0]","N0")</f>
        <v>N0</v>
      </c>
      <c r="C99" s="1" t="str">
        <f t="shared" si="9"/>
        <v>M0</v>
      </c>
      <c r="D99" s="1" t="str">
        <f>IF($D$8=1,"[1]","1")</f>
        <v>1</v>
      </c>
      <c r="E99" s="1" t="str">
        <f>IF($E$8="Negative","[Negative]","Negative")</f>
        <v>Negative</v>
      </c>
      <c r="F99" s="1" t="str">
        <f>IF($F$8="Negative","[Negative]","Negative")</f>
        <v>Negative</v>
      </c>
      <c r="G99" s="1" t="str">
        <f>IF($G$8="Negative","[Negative]","Negative")</f>
        <v>Negative</v>
      </c>
      <c r="I99" s="1" t="str">
        <f aca="true" t="shared" si="15" ref="I99:I104">IF(COUNTIF(A99:G99,"["&amp;"*")=7,"[IIB]","IIB")</f>
        <v>IIB</v>
      </c>
    </row>
    <row r="100" spans="1:9" ht="14.25">
      <c r="A100" s="1" t="str">
        <f t="shared" si="13"/>
        <v>T2</v>
      </c>
      <c r="B100" s="1" t="str">
        <f t="shared" si="14"/>
        <v>N0</v>
      </c>
      <c r="C100" s="1" t="str">
        <f t="shared" si="9"/>
        <v>M0</v>
      </c>
      <c r="D100" s="1" t="str">
        <f>IF($D$8=2,"[2]","2")</f>
        <v>2</v>
      </c>
      <c r="E100" s="1" t="str">
        <f>IF($E$8="Positive","[Positive]","Positive")</f>
        <v>Positive</v>
      </c>
      <c r="F100" s="1" t="str">
        <f>IF($F$8="Positive","[Positive]","Positive")</f>
        <v>Positive</v>
      </c>
      <c r="G100" s="1" t="str">
        <f>IF($G$8="Negative","[Negative]","Negative")</f>
        <v>Negative</v>
      </c>
      <c r="I100" s="1" t="str">
        <f t="shared" si="15"/>
        <v>IIB</v>
      </c>
    </row>
    <row r="101" spans="1:9" ht="14.25">
      <c r="A101" s="1" t="str">
        <f t="shared" si="13"/>
        <v>T2</v>
      </c>
      <c r="B101" s="1" t="str">
        <f t="shared" si="14"/>
        <v>N0</v>
      </c>
      <c r="C101" s="1" t="str">
        <f t="shared" si="9"/>
        <v>M0</v>
      </c>
      <c r="D101" s="1" t="str">
        <f>IF($D$8=2,"[2]","2")</f>
        <v>2</v>
      </c>
      <c r="E101" s="1" t="str">
        <f>IF($E$8="Negative","[Negative]","Negative")</f>
        <v>Negative</v>
      </c>
      <c r="F101" s="1" t="str">
        <f>IF($F$8="Positive","[Positive]","Positive")</f>
        <v>Positive</v>
      </c>
      <c r="G101" s="1" t="str">
        <f>IF($G$8="Negative","[Negative]","Negative")</f>
        <v>Negative</v>
      </c>
      <c r="I101" s="1" t="str">
        <f t="shared" si="15"/>
        <v>IIB</v>
      </c>
    </row>
    <row r="102" spans="1:9" ht="14.25">
      <c r="A102" s="1" t="str">
        <f t="shared" si="13"/>
        <v>T2</v>
      </c>
      <c r="B102" s="1" t="str">
        <f t="shared" si="14"/>
        <v>N0</v>
      </c>
      <c r="C102" s="1" t="str">
        <f t="shared" si="9"/>
        <v>M0</v>
      </c>
      <c r="D102" s="1" t="str">
        <f>IF($D$8=2,"[2]","2")</f>
        <v>2</v>
      </c>
      <c r="E102" s="1" t="str">
        <f>IF($E$8="Negative","[Negative]","Negative")</f>
        <v>Negative</v>
      </c>
      <c r="F102" s="1" t="str">
        <f>IF($F$8="Negative","[Negative]","Negative")</f>
        <v>Negative</v>
      </c>
      <c r="G102" s="1" t="str">
        <f>IF($G$8="Positive","[Positive]","Positive")</f>
        <v>Positive</v>
      </c>
      <c r="I102" s="1" t="str">
        <f t="shared" si="15"/>
        <v>IIB</v>
      </c>
    </row>
    <row r="103" spans="1:9" ht="14.25">
      <c r="A103" s="1" t="str">
        <f t="shared" si="13"/>
        <v>T2</v>
      </c>
      <c r="B103" s="1" t="str">
        <f t="shared" si="14"/>
        <v>N0</v>
      </c>
      <c r="C103" s="1" t="str">
        <f t="shared" si="9"/>
        <v>M0</v>
      </c>
      <c r="D103" s="1" t="str">
        <f>IF($D$8=3,"[3]","3")</f>
        <v>3</v>
      </c>
      <c r="E103" s="1" t="str">
        <f>IF($E$8="Positive","[Positive]","Positive")</f>
        <v>Positive</v>
      </c>
      <c r="F103" s="1" t="str">
        <f>IF($F$8="Positive","[Positive]","Positive")</f>
        <v>Positive</v>
      </c>
      <c r="G103" s="1" t="str">
        <f>IF($G$8="Negative","[Negative]","Negative")</f>
        <v>Negative</v>
      </c>
      <c r="I103" s="1" t="str">
        <f t="shared" si="15"/>
        <v>IIB</v>
      </c>
    </row>
    <row r="104" spans="1:9" ht="14.25">
      <c r="A104" s="1" t="str">
        <f t="shared" si="13"/>
        <v>T2</v>
      </c>
      <c r="B104" s="1" t="str">
        <f t="shared" si="14"/>
        <v>N0</v>
      </c>
      <c r="C104" s="1" t="str">
        <f t="shared" si="9"/>
        <v>M0</v>
      </c>
      <c r="D104" s="1" t="str">
        <f>IF($D$8=3,"[3]","3")</f>
        <v>3</v>
      </c>
      <c r="E104" s="1" t="str">
        <f>IF($E$8="Positive","[Positive]","Positive")</f>
        <v>Positive</v>
      </c>
      <c r="F104" s="1" t="str">
        <f>IF($F$8="Negative","[Negative]","Negative")</f>
        <v>Negative</v>
      </c>
      <c r="G104" s="1" t="str">
        <f>IF(ISTEXT($G$8),"[Any]","Any")</f>
        <v>Any</v>
      </c>
      <c r="I104" s="1" t="str">
        <f t="shared" si="15"/>
        <v>IIB</v>
      </c>
    </row>
    <row r="106" spans="1:9" ht="14.25">
      <c r="A106" s="1" t="str">
        <f>IF($A$8="T2","[T2]","T2")</f>
        <v>T2</v>
      </c>
      <c r="B106" s="1" t="str">
        <f>IF($B$8="N1","[N1]","N1")</f>
        <v>N1</v>
      </c>
      <c r="C106" s="1" t="str">
        <f t="shared" si="9"/>
        <v>M0</v>
      </c>
      <c r="D106" s="1" t="str">
        <f>IF($D$8=1,"[1]","1")</f>
        <v>1</v>
      </c>
      <c r="E106" s="1" t="str">
        <f>IF($E$8="Positive","[Positive]","Positive")</f>
        <v>Positive</v>
      </c>
      <c r="F106" s="1" t="str">
        <f>IF(ISTEXT($F$8),"[Any]","Any")</f>
        <v>Any</v>
      </c>
      <c r="G106" s="1" t="str">
        <f>IF(ISTEXT($G$8),"[Any]","Any")</f>
        <v>Any</v>
      </c>
      <c r="I106" s="1" t="str">
        <f>IF(COUNTIF(A106:G106,"["&amp;"*")=7,"[IIB]","IIB")</f>
        <v>IIB</v>
      </c>
    </row>
    <row r="107" spans="1:9" ht="14.25">
      <c r="A107" s="1" t="str">
        <f>IF($A$8="T2","[T2]","T2")</f>
        <v>T2</v>
      </c>
      <c r="B107" s="1" t="str">
        <f>IF($B$8="N1","[N1]","N1")</f>
        <v>N1</v>
      </c>
      <c r="C107" s="1" t="str">
        <f t="shared" si="9"/>
        <v>M0</v>
      </c>
      <c r="D107" s="1" t="str">
        <f>IF($D$8=1,"[1]","1")</f>
        <v>1</v>
      </c>
      <c r="E107" s="1" t="str">
        <f>IF($E$8="Negative","[Negative]","Negative")</f>
        <v>Negative</v>
      </c>
      <c r="F107" s="1" t="str">
        <f>IF($F$8="Negative","[Negative]","Negative")</f>
        <v>Negative</v>
      </c>
      <c r="G107" s="1" t="str">
        <f>IF($G$8="Positive","[Positive]","Positive")</f>
        <v>Positive</v>
      </c>
      <c r="I107" s="1" t="str">
        <f>IF(COUNTIF(A107:G107,"["&amp;"*")=7,"[IIB]","IIB")</f>
        <v>IIB</v>
      </c>
    </row>
    <row r="109" spans="1:9" ht="14.25">
      <c r="A109" s="1" t="str">
        <f>IF($A$8="T0","[T0-2]",IF($A$8="T1","[T0-2]",IF($A$8="T2","[T0-2]","T0-2")))</f>
        <v>T0-2</v>
      </c>
      <c r="B109" s="1" t="str">
        <f>IF($B$8="N2","[N2]","N2")</f>
        <v>N2</v>
      </c>
      <c r="C109" s="1" t="str">
        <f t="shared" si="9"/>
        <v>M0</v>
      </c>
      <c r="D109" s="1" t="str">
        <f>IF($D$8=2,"[2]","2")</f>
        <v>2</v>
      </c>
      <c r="E109" s="1" t="str">
        <f>IF($E$8="Negative","[Negative]","Negative")</f>
        <v>Negative</v>
      </c>
      <c r="F109" s="1" t="str">
        <f>IF($F$8="Positive","[Positive]","Positive")</f>
        <v>Positive</v>
      </c>
      <c r="G109" s="1" t="str">
        <f>IF($G$8="Positive","[Positive]","Positive")</f>
        <v>Positive</v>
      </c>
      <c r="I109" s="1" t="str">
        <f>IF(COUNTIF(A109:G109,"["&amp;"*")=7,"[IIB]","IIB")</f>
        <v>IIB</v>
      </c>
    </row>
    <row r="110" spans="1:9" ht="14.25">
      <c r="A110" s="1" t="str">
        <f>IF($A$8="T0","[T0-2]",IF($A$8="T1","[T0-2]",IF($A$8="T2","[T0-2]","T0-2")))</f>
        <v>T0-2</v>
      </c>
      <c r="B110" s="1" t="str">
        <f>IF($B$8="N2","[N2]","N2")</f>
        <v>N2</v>
      </c>
      <c r="C110" s="1" t="str">
        <f t="shared" si="9"/>
        <v>M0</v>
      </c>
      <c r="D110" s="1" t="str">
        <f>IF($D$8=3,"[3]","3")</f>
        <v>3</v>
      </c>
      <c r="E110" s="1" t="str">
        <f>IF($E$8="Positive","[Positive]","Positive")</f>
        <v>Positive</v>
      </c>
      <c r="F110" s="1" t="str">
        <f>IF($F$8="Positive","[Positive]","Positive")</f>
        <v>Positive</v>
      </c>
      <c r="G110" s="1" t="str">
        <f>IF($G$8="Positive","[Positive]","Positive")</f>
        <v>Positive</v>
      </c>
      <c r="I110" s="1" t="str">
        <f>IF(COUNTIF(A110:G110,"["&amp;"*")=7,"[IIB]","IIB")</f>
        <v>IIB</v>
      </c>
    </row>
    <row r="112" spans="1:9" ht="14.25">
      <c r="A112" s="1" t="str">
        <f>IF($A$8="T3","[T3]","T3")</f>
        <v>T3</v>
      </c>
      <c r="B112" s="1" t="str">
        <f>IF($B$8="N1","[N1-2]",IF($B$8="N2","[N1-2]","N1-2"))</f>
        <v>N1-2</v>
      </c>
      <c r="C112" s="1" t="str">
        <f t="shared" si="9"/>
        <v>M0</v>
      </c>
      <c r="D112" s="1" t="str">
        <f>IF($D$8=2,"[2]","2")</f>
        <v>2</v>
      </c>
      <c r="E112" s="1" t="str">
        <f>IF($E$8="Negative","[Negative]","Negative")</f>
        <v>Negative</v>
      </c>
      <c r="F112" s="1" t="str">
        <f>IF($F$8="Positive","[Positive]","Positive")</f>
        <v>Positive</v>
      </c>
      <c r="G112" s="1" t="str">
        <f>IF($G$8="Positive","[Positive]","Positive")</f>
        <v>Positive</v>
      </c>
      <c r="I112" s="1" t="str">
        <f>IF(COUNTIF(A112:G112,"["&amp;"*")=7,"[IIB]","IIB")</f>
        <v>IIB</v>
      </c>
    </row>
    <row r="113" spans="1:9" ht="14.25">
      <c r="A113" s="1" t="str">
        <f>IF($A$8="T3","[T3]","T3")</f>
        <v>T3</v>
      </c>
      <c r="B113" s="1" t="str">
        <f>IF($B$8="N1","[N1-2]",IF($B$8="N2","[N1-2]","N1-2"))</f>
        <v>N1-2</v>
      </c>
      <c r="C113" s="1" t="str">
        <f t="shared" si="9"/>
        <v>M0</v>
      </c>
      <c r="D113" s="1" t="str">
        <f>IF($D$8=3,"[3]","3")</f>
        <v>3</v>
      </c>
      <c r="E113" s="1" t="str">
        <f>IF($E$8="Positive","[Positive]","Positive")</f>
        <v>Positive</v>
      </c>
      <c r="F113" s="1" t="str">
        <f>IF($F$8="Positive","[Positive]","Positive")</f>
        <v>Positive</v>
      </c>
      <c r="G113" s="1" t="str">
        <f>IF($G$8="Positive","[Positive]","Positive")</f>
        <v>Positive</v>
      </c>
      <c r="I113" s="1" t="str">
        <f>IF(COUNTIF(A113:G113,"["&amp;"*")=7,"[IIB]","IIB")</f>
        <v>IIB</v>
      </c>
    </row>
    <row r="114" spans="1:9" ht="14.25">
      <c r="A114" s="18"/>
      <c r="B114" s="18"/>
      <c r="C114" s="18"/>
      <c r="D114" s="18"/>
      <c r="E114" s="18"/>
      <c r="F114" s="18"/>
      <c r="G114" s="18"/>
      <c r="H114" s="18"/>
      <c r="I114" s="18"/>
    </row>
    <row r="115" spans="1:9" ht="14.25">
      <c r="A115" s="1" t="str">
        <f>IF($A$8="T0","[T0-1]",IF($A$8="T1","[T0-1]","T0-1"))</f>
        <v>T0-1</v>
      </c>
      <c r="B115" s="1" t="str">
        <f>IF($B$8="N1","[N1]","N1")</f>
        <v>N1</v>
      </c>
      <c r="C115" s="1" t="str">
        <f t="shared" si="9"/>
        <v>M0</v>
      </c>
      <c r="D115" s="1" t="str">
        <f>IF($D$8=2,"[2]","2")</f>
        <v>2</v>
      </c>
      <c r="E115" s="1" t="str">
        <f>IF($E$8="Negative","[Negative]","Negative")</f>
        <v>Negative</v>
      </c>
      <c r="F115" s="1" t="str">
        <f>IF($F$8="Negative","[Negative]","Negative")</f>
        <v>Negative</v>
      </c>
      <c r="G115" s="1" t="str">
        <f>IF($G$8="Negative","[Negative]","Negative")</f>
        <v>Negative</v>
      </c>
      <c r="I115" s="1" t="str">
        <f>IF(COUNTIF(A115:G115,"["&amp;"*")=7,"[IIIA]","IIIA")</f>
        <v>IIIA</v>
      </c>
    </row>
    <row r="116" spans="1:9" ht="14.25">
      <c r="A116" s="1" t="str">
        <f>IF($A$8="T0","[T0-1]",IF($A$8="T1","[T0-1]","T0-1"))</f>
        <v>T0-1</v>
      </c>
      <c r="B116" s="1" t="str">
        <f>IF($B$8="N1","[N1]","N1")</f>
        <v>N1</v>
      </c>
      <c r="C116" s="1" t="str">
        <f>IF($C$8="M0","[M0]","M0")</f>
        <v>M0</v>
      </c>
      <c r="D116" s="1" t="str">
        <f>IF($D$8=3,"[3]","3")</f>
        <v>3</v>
      </c>
      <c r="E116" s="1" t="str">
        <f>IF($E$8="Negative","[Negative]","Negative")</f>
        <v>Negative</v>
      </c>
      <c r="F116" s="1" t="str">
        <f>IF($F$8="Positive","[Positive]","Positive")</f>
        <v>Positive</v>
      </c>
      <c r="G116" s="1" t="str">
        <f>IF($G$8="Negative","[Negative]","Negative")</f>
        <v>Negative</v>
      </c>
      <c r="I116" s="1" t="str">
        <f>IF(COUNTIF(A116:G116,"["&amp;"*")=7,"[IIIA]","IIIA")</f>
        <v>IIIA</v>
      </c>
    </row>
    <row r="117" spans="1:9" ht="14.25">
      <c r="A117" s="1" t="str">
        <f>IF($A$8="T0","[T0-1]",IF($A$8="T1","[T0-1]","T0-1"))</f>
        <v>T0-1</v>
      </c>
      <c r="B117" s="1" t="str">
        <f>IF($B$8="N1","[N1]","N1")</f>
        <v>N1</v>
      </c>
      <c r="C117" s="1" t="str">
        <f>IF($C$8="M0","[M0]","M0")</f>
        <v>M0</v>
      </c>
      <c r="D117" s="1" t="str">
        <f>IF($D$8=3,"[3]","3")</f>
        <v>3</v>
      </c>
      <c r="E117" s="1" t="str">
        <f>IF($E$8="Negative","[Negative]","Negative")</f>
        <v>Negative</v>
      </c>
      <c r="F117" s="1" t="str">
        <f>IF($F$8="Negative","[Negative]","Negative")</f>
        <v>Negative</v>
      </c>
      <c r="G117" s="1" t="str">
        <f>IF(ISTEXT($G$8),"[Any]","Any")</f>
        <v>Any</v>
      </c>
      <c r="I117" s="1" t="str">
        <f>IF(COUNTIF(A117:G117,"["&amp;"*")=7,"[IIIA]","IIIA")</f>
        <v>IIIA</v>
      </c>
    </row>
    <row r="119" spans="1:9" ht="14.25">
      <c r="A119" s="1" t="str">
        <f>IF($A$8="T2","[T2]","T2")</f>
        <v>T2</v>
      </c>
      <c r="B119" s="1" t="str">
        <f>IF($B$8="N0","[N0]","N0")</f>
        <v>N0</v>
      </c>
      <c r="C119" s="1" t="str">
        <f>IF($C$8="M0","[M0]","M0")</f>
        <v>M0</v>
      </c>
      <c r="D119" s="1" t="str">
        <f>IF($D$8=2,"[2]","2")</f>
        <v>2</v>
      </c>
      <c r="E119" s="1" t="str">
        <f>IF($E$8="Negative","[Negative]","Negative")</f>
        <v>Negative</v>
      </c>
      <c r="F119" s="1" t="str">
        <f>IF($F$8="Negative","[Negative]","Negative")</f>
        <v>Negative</v>
      </c>
      <c r="G119" s="1" t="str">
        <f>IF($G$8="Negative","[Negative]","Negative")</f>
        <v>Negative</v>
      </c>
      <c r="I119" s="1" t="str">
        <f>IF(COUNTIF(A119:G119,"["&amp;"*")=7,"[IIIA]","IIIA")</f>
        <v>IIIA</v>
      </c>
    </row>
    <row r="120" spans="1:9" ht="14.25">
      <c r="A120" s="1" t="str">
        <f>IF($A$8="T2","[T2]","T2")</f>
        <v>T2</v>
      </c>
      <c r="B120" s="1" t="str">
        <f>IF($B$8="N0","[N0]","N0")</f>
        <v>N0</v>
      </c>
      <c r="C120" s="1" t="str">
        <f>IF($C$8="M0","[M0]","M0")</f>
        <v>M0</v>
      </c>
      <c r="D120" s="1" t="str">
        <f>IF($D$8=3,"[3]","3")</f>
        <v>3</v>
      </c>
      <c r="E120" s="1" t="str">
        <f>IF($E$8="Negative","[Negative]","Negative")</f>
        <v>Negative</v>
      </c>
      <c r="F120" s="1" t="str">
        <f>IF($F$8="Positive","[Positive]","Positive")</f>
        <v>Positive</v>
      </c>
      <c r="G120" s="1" t="str">
        <f>IF($G$8="Negative","[Negative]","Negative")</f>
        <v>Negative</v>
      </c>
      <c r="I120" s="1" t="str">
        <f>IF(COUNTIF(A120:G120,"["&amp;"*")=7,"[IIIA]","IIIA")</f>
        <v>IIIA</v>
      </c>
    </row>
    <row r="121" spans="1:9" ht="14.25">
      <c r="A121" s="1" t="str">
        <f>IF($A$8="T2","[T2]","T2")</f>
        <v>T2</v>
      </c>
      <c r="B121" s="1" t="str">
        <f>IF($B$8="N0","[N0]","N0")</f>
        <v>N0</v>
      </c>
      <c r="C121" s="1" t="str">
        <f>IF($C$8="M0","[M0]","M0")</f>
        <v>M0</v>
      </c>
      <c r="D121" s="1" t="str">
        <f>IF($D$8=3,"[3]","3")</f>
        <v>3</v>
      </c>
      <c r="E121" s="1" t="str">
        <f>IF($E$8="Negative","[Negative]","Negative")</f>
        <v>Negative</v>
      </c>
      <c r="F121" s="1" t="str">
        <f>IF($F$8="Negative","[Negative]","Negative")</f>
        <v>Negative</v>
      </c>
      <c r="G121" s="1" t="str">
        <f>IF(ISTEXT($G$8),"[Any]","Any")</f>
        <v>Any</v>
      </c>
      <c r="I121" s="1" t="str">
        <f>IF(COUNTIF(A121:G121,"["&amp;"*")=7,"[IIIA]","IIIA")</f>
        <v>IIIA</v>
      </c>
    </row>
    <row r="123" spans="1:9" ht="14.25">
      <c r="A123" s="1" t="str">
        <f>IF($A$8="T2","[T2]","T2")</f>
        <v>T2</v>
      </c>
      <c r="B123" s="1" t="str">
        <f>IF($B$8="N1","[N1]","N1")</f>
        <v>N1</v>
      </c>
      <c r="C123" s="1" t="str">
        <f>IF($C$8="M0","[M0]","M0")</f>
        <v>M0</v>
      </c>
      <c r="D123" s="1" t="str">
        <f>IF($D$8=1,"[1]","1")</f>
        <v>1</v>
      </c>
      <c r="E123" s="1" t="str">
        <f>IF($E$8="Negative","[Negative]","Negative")</f>
        <v>Negative</v>
      </c>
      <c r="F123" s="1" t="str">
        <f>IF($F$8="Positive","[Positive]","Positive")</f>
        <v>Positive</v>
      </c>
      <c r="G123" s="1" t="str">
        <f>IF($G$8="Negative","[Negative]","Negative")</f>
        <v>Negative</v>
      </c>
      <c r="I123" s="1" t="str">
        <f>IF(COUNTIF(A123:G123,"["&amp;"*")=7,"[IIIA]","IIIA")</f>
        <v>IIIA</v>
      </c>
    </row>
    <row r="124" spans="1:9" ht="14.25">
      <c r="A124" s="1" t="str">
        <f>IF($A$8="T2","[T2]","T2")</f>
        <v>T2</v>
      </c>
      <c r="B124" s="1" t="str">
        <f>IF($B$8="N1","[N1]","N1")</f>
        <v>N1</v>
      </c>
      <c r="C124" s="1" t="str">
        <f>IF($C$8="M0","[M0]","M0")</f>
        <v>M0</v>
      </c>
      <c r="D124" s="1" t="str">
        <f>IF($D$8=2,"[2]","2")</f>
        <v>2</v>
      </c>
      <c r="E124" s="1" t="str">
        <f>IF($E$8="Positive","[Positive]","Positive")</f>
        <v>Positive</v>
      </c>
      <c r="F124" s="1" t="str">
        <f>IF($F$8="Negative","[Negative]","Negative")</f>
        <v>Negative</v>
      </c>
      <c r="G124" s="1" t="str">
        <f>IF($G$8="Negative","[Negative]","Negative")</f>
        <v>Negative</v>
      </c>
      <c r="I124" s="1" t="str">
        <f>IF(COUNTIF(A124:G124,"["&amp;"*")=7,"[IIIA]","IIIA")</f>
        <v>IIIA</v>
      </c>
    </row>
    <row r="125" spans="1:9" ht="14.25">
      <c r="A125" s="1" t="str">
        <f>IF($A$8="T2","[T2]","T2")</f>
        <v>T2</v>
      </c>
      <c r="B125" s="1" t="str">
        <f>IF($B$8="N1","[N1]","N1")</f>
        <v>N1</v>
      </c>
      <c r="C125" s="1" t="str">
        <f>IF($C$8="M0","[M0]","M0")</f>
        <v>M0</v>
      </c>
      <c r="D125" s="1" t="str">
        <f>IF($D$8=2,"[2]","2")</f>
        <v>2</v>
      </c>
      <c r="E125" s="1" t="str">
        <f>IF($E$8="Negative","[Negative]","Negative")</f>
        <v>Negative</v>
      </c>
      <c r="F125" s="1" t="str">
        <f>IF($F$8="Positive","[Positive]","Positive")</f>
        <v>Positive</v>
      </c>
      <c r="G125" s="1" t="str">
        <f>IF($G$8="Negative","[Negative]","Negative")</f>
        <v>Negative</v>
      </c>
      <c r="I125" s="1" t="str">
        <f>IF(COUNTIF(A125:G125,"["&amp;"*")=7,"[IIIA]","IIIA")</f>
        <v>IIIA</v>
      </c>
    </row>
    <row r="126" spans="1:9" ht="14.25">
      <c r="A126" s="1" t="str">
        <f>IF($A$8="T2","[T2]","T2")</f>
        <v>T2</v>
      </c>
      <c r="B126" s="1" t="str">
        <f>IF($B$8="N1","[N1]","N1")</f>
        <v>N1</v>
      </c>
      <c r="C126" s="1" t="str">
        <f>IF($C$8="M0","[M0]","M0")</f>
        <v>M0</v>
      </c>
      <c r="D126" s="1" t="str">
        <f>IF($D$8=3,"[3]","3")</f>
        <v>3</v>
      </c>
      <c r="E126" s="1" t="str">
        <f>IF($E$8="Positive","[Positive]","Positive")</f>
        <v>Positive</v>
      </c>
      <c r="F126" s="1" t="str">
        <f>IF($F$8="Positive","[Positive]","Positive")</f>
        <v>Positive</v>
      </c>
      <c r="G126" s="1" t="str">
        <f>IF($G$8="Negative","[Negative]","Negative")</f>
        <v>Negative</v>
      </c>
      <c r="I126" s="1" t="str">
        <f>IF(COUNTIF(A126:G126,"["&amp;"*")=7,"[IIIA]","IIIA")</f>
        <v>IIIA</v>
      </c>
    </row>
    <row r="127" spans="1:9" ht="14.25">
      <c r="A127" s="1" t="str">
        <f>IF($A$8="T2","[T2]","T2")</f>
        <v>T2</v>
      </c>
      <c r="B127" s="1" t="str">
        <f>IF($B$8="N1","[N1]","N1")</f>
        <v>N1</v>
      </c>
      <c r="C127" s="1" t="str">
        <f>IF($C$8="M0","[M0]","M0")</f>
        <v>M0</v>
      </c>
      <c r="D127" s="1" t="str">
        <f>IF($D$8=3,"[3]","3")</f>
        <v>3</v>
      </c>
      <c r="E127" s="1" t="str">
        <f>IF($E$8="Positive","[Positive]","Positive")</f>
        <v>Positive</v>
      </c>
      <c r="F127" s="1" t="str">
        <f>IF($F$8="Negative","[Negative]","Negative")</f>
        <v>Negative</v>
      </c>
      <c r="G127" s="1" t="str">
        <f>IF($G$8="Negative","[Negative]","Negative")</f>
        <v>Negative</v>
      </c>
      <c r="I127" s="1" t="str">
        <f>IF(COUNTIF(A127:G127,"["&amp;"*")=7,"[IIIA]","IIIA")</f>
        <v>IIIA</v>
      </c>
    </row>
    <row r="129" spans="1:9" ht="14.25">
      <c r="A129" s="1" t="str">
        <f>IF($A$8="T3","[T3]","T3")</f>
        <v>T3</v>
      </c>
      <c r="B129" s="1" t="str">
        <f>IF($B$8="N0","[N0]","N0")</f>
        <v>N0</v>
      </c>
      <c r="C129" s="1" t="str">
        <f>IF($C$8="M0","[M0]","M0")</f>
        <v>M0</v>
      </c>
      <c r="D129" s="1" t="str">
        <f>IF($D$8=1,"[1]","1")</f>
        <v>1</v>
      </c>
      <c r="E129" s="1" t="str">
        <f>IF($E$8="Negative","[Negative]","Negative")</f>
        <v>Negative</v>
      </c>
      <c r="F129" s="1" t="str">
        <f>IF($F$8="Positive","[Positive]","Positive")</f>
        <v>Positive</v>
      </c>
      <c r="G129" s="1" t="str">
        <f>IF($G$8="Negative","[Negative]","Negative")</f>
        <v>Negative</v>
      </c>
      <c r="I129" s="1" t="str">
        <f>IF(COUNTIF(A129:G129,"["&amp;"*")=7,"[IIIA]","IIIA")</f>
        <v>IIIA</v>
      </c>
    </row>
    <row r="130" spans="1:9" ht="14.25">
      <c r="A130" s="1" t="str">
        <f>IF($A$8="T3","[T3]","T3")</f>
        <v>T3</v>
      </c>
      <c r="B130" s="1" t="str">
        <f>IF($B$8="N0","[N0]","N0")</f>
        <v>N0</v>
      </c>
      <c r="C130" s="1" t="str">
        <f>IF($C$8="M0","[M0]","M0")</f>
        <v>M0</v>
      </c>
      <c r="D130" s="1" t="str">
        <f>IF($D$8=2,"[2]","2")</f>
        <v>2</v>
      </c>
      <c r="E130" s="1" t="str">
        <f>IF($E$8="Positive","[Positive]","Positive")</f>
        <v>Positive</v>
      </c>
      <c r="F130" s="1" t="str">
        <f>IF($F$8="Negative","[Negative]","Negative")</f>
        <v>Negative</v>
      </c>
      <c r="G130" s="1" t="str">
        <f>IF($G$8="Negative","[Negative]","Negative")</f>
        <v>Negative</v>
      </c>
      <c r="I130" s="1" t="str">
        <f>IF(COUNTIF(A130:G130,"["&amp;"*")=7,"[IIIA]","IIIA")</f>
        <v>IIIA</v>
      </c>
    </row>
    <row r="131" spans="1:9" ht="14.25">
      <c r="A131" s="1" t="str">
        <f>IF($A$8="T3","[T3]","T3")</f>
        <v>T3</v>
      </c>
      <c r="B131" s="1" t="str">
        <f>IF($B$8="N0","[N0]","N0")</f>
        <v>N0</v>
      </c>
      <c r="C131" s="1" t="str">
        <f>IF($C$8="M0","[M0]","M0")</f>
        <v>M0</v>
      </c>
      <c r="D131" s="1" t="str">
        <f>IF($D$8=2,"[2]","2")</f>
        <v>2</v>
      </c>
      <c r="E131" s="1" t="str">
        <f>IF($E$8="Negative","[Negative]","Negative")</f>
        <v>Negative</v>
      </c>
      <c r="F131" s="1" t="str">
        <f>IF($F$8="Positive","[Positive]","Positive")</f>
        <v>Positive</v>
      </c>
      <c r="G131" s="1" t="str">
        <f>IF($G$8="Negative","[Negative]","Negative")</f>
        <v>Negative</v>
      </c>
      <c r="I131" s="1" t="str">
        <f>IF(COUNTIF(A131:G131,"["&amp;"*")=7,"[IIIA]","IIIA")</f>
        <v>IIIA</v>
      </c>
    </row>
    <row r="132" spans="1:9" ht="14.25">
      <c r="A132" s="1" t="str">
        <f>IF($A$8="T3","[T3]","T3")</f>
        <v>T3</v>
      </c>
      <c r="B132" s="1" t="str">
        <f>IF($B$8="N0","[N0]","N0")</f>
        <v>N0</v>
      </c>
      <c r="C132" s="1" t="str">
        <f>IF($C$8="M0","[M0]","M0")</f>
        <v>M0</v>
      </c>
      <c r="D132" s="1" t="str">
        <f>IF($D$8=3,"[3]","3")</f>
        <v>3</v>
      </c>
      <c r="E132" s="1" t="str">
        <f>IF($E$8="Positive","[Positive]","Positive")</f>
        <v>Positive</v>
      </c>
      <c r="F132" s="1" t="str">
        <f>IF($F$8="Positive","[Positive]","Positive")</f>
        <v>Positive</v>
      </c>
      <c r="G132" s="1" t="str">
        <f>IF($G$8="Negative","[Negative]","Negative")</f>
        <v>Negative</v>
      </c>
      <c r="I132" s="1" t="str">
        <f>IF(COUNTIF(A132:G132,"["&amp;"*")=7,"[IIIA]","IIIA")</f>
        <v>IIIA</v>
      </c>
    </row>
    <row r="133" spans="1:9" ht="14.25">
      <c r="A133" s="1" t="str">
        <f>IF($A$8="T3","[T3]","T3")</f>
        <v>T3</v>
      </c>
      <c r="B133" s="1" t="str">
        <f>IF($B$8="N0","[N0]","N0")</f>
        <v>N0</v>
      </c>
      <c r="C133" s="1" t="str">
        <f>IF($C$8="M0","[M0]","M0")</f>
        <v>M0</v>
      </c>
      <c r="D133" s="1" t="str">
        <f>IF($D$8=3,"[3]","3")</f>
        <v>3</v>
      </c>
      <c r="E133" s="1" t="str">
        <f>IF($E$8="Positive","[Positive]","Positive")</f>
        <v>Positive</v>
      </c>
      <c r="F133" s="1" t="str">
        <f>IF($F$8="Negative","[Negative]","Negative")</f>
        <v>Negative</v>
      </c>
      <c r="G133" s="1" t="str">
        <f>IF($G$8="Negative","[Negative]","Negative")</f>
        <v>Negative</v>
      </c>
      <c r="I133" s="1" t="str">
        <f>IF(COUNTIF(A133:G133,"["&amp;"*")=7,"[IIIA]","IIIA")</f>
        <v>IIIA</v>
      </c>
    </row>
    <row r="135" spans="1:9" ht="14.25">
      <c r="A135" s="1" t="str">
        <f aca="true" t="shared" si="16" ref="A135:A140">IF($A$8="T0","[T0-2]",IF($A$8="T1","[T0-2]",IF($A$8="T2","[T0-2]","T0-2")))</f>
        <v>T0-2</v>
      </c>
      <c r="B135" s="1" t="str">
        <f aca="true" t="shared" si="17" ref="B135:B140">IF($B$8="N2","[N2]","N2")</f>
        <v>N2</v>
      </c>
      <c r="C135" s="1" t="str">
        <f aca="true" t="shared" si="18" ref="C135:C140">IF($C$8="M0","[M0]","M0")</f>
        <v>M0</v>
      </c>
      <c r="D135" s="1" t="str">
        <f>IF($D$8=1,"[1]","1")</f>
        <v>1</v>
      </c>
      <c r="E135" s="1" t="str">
        <f>IF($E$8="Positive","[Positive]","Positive")</f>
        <v>Positive</v>
      </c>
      <c r="F135" s="1" t="str">
        <f>IF($F$8="Positive","[Positive]","Positive")</f>
        <v>Positive</v>
      </c>
      <c r="G135" s="1" t="str">
        <f>IF($G$8="Negative","[Negative]","Negative")</f>
        <v>Negative</v>
      </c>
      <c r="I135" s="1" t="str">
        <f aca="true" t="shared" si="19" ref="I135:I140">IF(COUNTIF(A135:G135,"["&amp;"*")=7,"[IIIA]","IIIA")</f>
        <v>IIIA</v>
      </c>
    </row>
    <row r="136" spans="1:9" ht="14.25">
      <c r="A136" s="1" t="str">
        <f t="shared" si="16"/>
        <v>T0-2</v>
      </c>
      <c r="B136" s="1" t="str">
        <f t="shared" si="17"/>
        <v>N2</v>
      </c>
      <c r="C136" s="1" t="str">
        <f t="shared" si="18"/>
        <v>M0</v>
      </c>
      <c r="D136" s="1" t="str">
        <f>IF($D$8=1,"[1]","1")</f>
        <v>1</v>
      </c>
      <c r="E136" s="1" t="str">
        <f>IF($E$8="Positive","[Positive]","Positive")</f>
        <v>Positive</v>
      </c>
      <c r="F136" s="1" t="str">
        <f>IF($F$8="Negative","[Negative]","Negative")</f>
        <v>Negative</v>
      </c>
      <c r="G136" s="1" t="str">
        <f>IF(ISTEXT($G$8),"[Any]","Any")</f>
        <v>Any</v>
      </c>
      <c r="I136" s="1" t="str">
        <f t="shared" si="19"/>
        <v>IIIA</v>
      </c>
    </row>
    <row r="137" spans="1:9" ht="14.25">
      <c r="A137" s="1" t="str">
        <f t="shared" si="16"/>
        <v>T0-2</v>
      </c>
      <c r="B137" s="1" t="str">
        <f t="shared" si="17"/>
        <v>N2</v>
      </c>
      <c r="C137" s="1" t="str">
        <f t="shared" si="18"/>
        <v>M0</v>
      </c>
      <c r="D137" s="1" t="str">
        <f>IF($D$8=1,"[1]","1")</f>
        <v>1</v>
      </c>
      <c r="E137" s="1" t="str">
        <f>IF($E$8="Negative","[Negative]","Negative")</f>
        <v>Negative</v>
      </c>
      <c r="F137" s="1" t="str">
        <f>IF($F$8="Positive","[Positive]","Positive")</f>
        <v>Positive</v>
      </c>
      <c r="G137" s="1" t="str">
        <f>IF($G$8="Negative","[Negative]","Negative")</f>
        <v>Negative</v>
      </c>
      <c r="I137" s="1" t="str">
        <f t="shared" si="19"/>
        <v>IIIA</v>
      </c>
    </row>
    <row r="138" spans="1:9" ht="14.25">
      <c r="A138" s="1" t="str">
        <f t="shared" si="16"/>
        <v>T0-2</v>
      </c>
      <c r="B138" s="1" t="str">
        <f t="shared" si="17"/>
        <v>N2</v>
      </c>
      <c r="C138" s="1" t="str">
        <f t="shared" si="18"/>
        <v>M0</v>
      </c>
      <c r="D138" s="1" t="str">
        <f>IF($D$8=1,"[1]","1")</f>
        <v>1</v>
      </c>
      <c r="E138" s="1" t="str">
        <f>IF($E$8="Negative","[Negative]","Negative")</f>
        <v>Negative</v>
      </c>
      <c r="F138" s="1" t="str">
        <f>IF($F$8="Negative","[Negative]","Negative")</f>
        <v>Negative</v>
      </c>
      <c r="G138" s="1" t="str">
        <f>IF($G$8="Positive","[Positive]","Positive")</f>
        <v>Positive</v>
      </c>
      <c r="I138" s="1" t="str">
        <f t="shared" si="19"/>
        <v>IIIA</v>
      </c>
    </row>
    <row r="139" spans="1:9" ht="14.25">
      <c r="A139" s="1" t="str">
        <f t="shared" si="16"/>
        <v>T0-2</v>
      </c>
      <c r="B139" s="1" t="str">
        <f t="shared" si="17"/>
        <v>N2</v>
      </c>
      <c r="C139" s="1" t="str">
        <f t="shared" si="18"/>
        <v>M0</v>
      </c>
      <c r="D139" s="1" t="str">
        <f>IF($D$8=2,"[2]","2")</f>
        <v>2</v>
      </c>
      <c r="E139" s="1" t="str">
        <f>IF($E$8="Positive","[Positive]","Positive")</f>
        <v>Positive</v>
      </c>
      <c r="F139" s="1" t="str">
        <f>IF($F$8="Positive","[Positive]","Positive")</f>
        <v>Positive</v>
      </c>
      <c r="G139" s="1" t="str">
        <f>IF($G$8="Negative","[Negative]","Negative")</f>
        <v>Negative</v>
      </c>
      <c r="I139" s="1" t="str">
        <f t="shared" si="19"/>
        <v>IIIA</v>
      </c>
    </row>
    <row r="140" spans="1:9" ht="14.25">
      <c r="A140" s="1" t="str">
        <f t="shared" si="16"/>
        <v>T0-2</v>
      </c>
      <c r="B140" s="1" t="str">
        <f t="shared" si="17"/>
        <v>N2</v>
      </c>
      <c r="C140" s="1" t="str">
        <f t="shared" si="18"/>
        <v>M0</v>
      </c>
      <c r="D140" s="1" t="str">
        <f>IF($D$8=2,"[2]","2")</f>
        <v>2</v>
      </c>
      <c r="E140" s="1" t="str">
        <f>IF($E$8="Positive","[Positive]","Positive")</f>
        <v>Positive</v>
      </c>
      <c r="F140" s="1" t="str">
        <f>IF($F$8="Negative","[Negative]","Negative")</f>
        <v>Negative</v>
      </c>
      <c r="G140" s="1" t="str">
        <f>IF(ISTEXT($G$8),"[Any]","Any")</f>
        <v>Any</v>
      </c>
      <c r="I140" s="1" t="str">
        <f t="shared" si="19"/>
        <v>IIIA</v>
      </c>
    </row>
    <row r="142" spans="1:9" ht="14.25">
      <c r="A142" s="1" t="str">
        <f aca="true" t="shared" si="20" ref="A142:A147">IF($A$8="T3","[T3]","T3")</f>
        <v>T3</v>
      </c>
      <c r="B142" s="1" t="str">
        <f aca="true" t="shared" si="21" ref="B142:B147">IF($B$8="N1","[N1-2]",IF($B$8="N2","[N1-2]","N1-2"))</f>
        <v>N1-2</v>
      </c>
      <c r="C142" s="1" t="str">
        <f aca="true" t="shared" si="22" ref="C142:C150">IF($C$8="M0","[M0]","M0")</f>
        <v>M0</v>
      </c>
      <c r="D142" s="1" t="str">
        <f>IF($D$8=1,"[1]","1")</f>
        <v>1</v>
      </c>
      <c r="E142" s="1" t="str">
        <f>IF($E$8="Positive","[Positive]","Positive")</f>
        <v>Positive</v>
      </c>
      <c r="F142" s="1" t="str">
        <f>IF($F$8="Positive","[Positive]","Positive")</f>
        <v>Positive</v>
      </c>
      <c r="G142" s="1" t="str">
        <f>IF($G$8="Negative","[Negative]","Negative")</f>
        <v>Negative</v>
      </c>
      <c r="I142" s="1" t="str">
        <f aca="true" t="shared" si="23" ref="I142:I147">IF(COUNTIF(A142:G142,"["&amp;"*")=7,"[IIIA]","IIIA")</f>
        <v>IIIA</v>
      </c>
    </row>
    <row r="143" spans="1:9" ht="14.25">
      <c r="A143" s="1" t="str">
        <f t="shared" si="20"/>
        <v>T3</v>
      </c>
      <c r="B143" s="1" t="str">
        <f t="shared" si="21"/>
        <v>N1-2</v>
      </c>
      <c r="C143" s="1" t="str">
        <f t="shared" si="22"/>
        <v>M0</v>
      </c>
      <c r="D143" s="1" t="str">
        <f>IF($D$8=1,"[1]","1")</f>
        <v>1</v>
      </c>
      <c r="E143" s="1" t="str">
        <f>IF($E$8="Positive","[Positive]","Positive")</f>
        <v>Positive</v>
      </c>
      <c r="F143" s="1" t="str">
        <f>IF($F$8="Negative","[Negative]","Negative")</f>
        <v>Negative</v>
      </c>
      <c r="G143" s="1" t="str">
        <f>IF(ISTEXT($G$8),"[Any]","Any")</f>
        <v>Any</v>
      </c>
      <c r="I143" s="1" t="str">
        <f t="shared" si="23"/>
        <v>IIIA</v>
      </c>
    </row>
    <row r="144" spans="1:9" ht="14.25">
      <c r="A144" s="1" t="str">
        <f t="shared" si="20"/>
        <v>T3</v>
      </c>
      <c r="B144" s="1" t="str">
        <f t="shared" si="21"/>
        <v>N1-2</v>
      </c>
      <c r="C144" s="1" t="str">
        <f t="shared" si="22"/>
        <v>M0</v>
      </c>
      <c r="D144" s="1" t="str">
        <f>IF($D$8=1,"[1]","1")</f>
        <v>1</v>
      </c>
      <c r="E144" s="1" t="str">
        <f>IF($E$8="Negative","[Negative]","Negative")</f>
        <v>Negative</v>
      </c>
      <c r="F144" s="1" t="str">
        <f>IF($F$8="Positive","[Positive]","Positive")</f>
        <v>Positive</v>
      </c>
      <c r="G144" s="1" t="str">
        <f>IF($G$8="Negative","[Negative]","Negative")</f>
        <v>Negative</v>
      </c>
      <c r="I144" s="1" t="str">
        <f t="shared" si="23"/>
        <v>IIIA</v>
      </c>
    </row>
    <row r="145" spans="1:9" ht="14.25">
      <c r="A145" s="1" t="str">
        <f t="shared" si="20"/>
        <v>T3</v>
      </c>
      <c r="B145" s="1" t="str">
        <f t="shared" si="21"/>
        <v>N1-2</v>
      </c>
      <c r="C145" s="1" t="str">
        <f t="shared" si="22"/>
        <v>M0</v>
      </c>
      <c r="D145" s="1" t="str">
        <f>IF($D$8=1,"[1]","1")</f>
        <v>1</v>
      </c>
      <c r="E145" s="1" t="str">
        <f>IF($E$8="Negative","[Negative]","Negative")</f>
        <v>Negative</v>
      </c>
      <c r="F145" s="1" t="str">
        <f>IF($F$8="Negative","[Negative]","Negative")</f>
        <v>Negative</v>
      </c>
      <c r="G145" s="1" t="str">
        <f>IF($G$8="Positive","[Positive]","Positive")</f>
        <v>Positive</v>
      </c>
      <c r="I145" s="1" t="str">
        <f t="shared" si="23"/>
        <v>IIIA</v>
      </c>
    </row>
    <row r="146" spans="1:9" ht="14.25">
      <c r="A146" s="1" t="str">
        <f t="shared" si="20"/>
        <v>T3</v>
      </c>
      <c r="B146" s="1" t="str">
        <f t="shared" si="21"/>
        <v>N1-2</v>
      </c>
      <c r="C146" s="1" t="str">
        <f t="shared" si="22"/>
        <v>M0</v>
      </c>
      <c r="D146" s="1" t="str">
        <f>IF($D$8=2,"[2]","2")</f>
        <v>2</v>
      </c>
      <c r="E146" s="1" t="str">
        <f>IF($E$8="Positive","[Positive]","Positive")</f>
        <v>Positive</v>
      </c>
      <c r="F146" s="1" t="str">
        <f>IF($F$8="Positive","[Positive]","Positive")</f>
        <v>Positive</v>
      </c>
      <c r="G146" s="1" t="str">
        <f>IF($G$8="Negative","[Negative]","Negative")</f>
        <v>Negative</v>
      </c>
      <c r="I146" s="1" t="str">
        <f t="shared" si="23"/>
        <v>IIIA</v>
      </c>
    </row>
    <row r="147" spans="1:9" ht="14.25">
      <c r="A147" s="1" t="str">
        <f t="shared" si="20"/>
        <v>T3</v>
      </c>
      <c r="B147" s="1" t="str">
        <f t="shared" si="21"/>
        <v>N1-2</v>
      </c>
      <c r="C147" s="1" t="str">
        <f t="shared" si="22"/>
        <v>M0</v>
      </c>
      <c r="D147" s="1" t="str">
        <f>IF($D$8=2,"[2]","2")</f>
        <v>2</v>
      </c>
      <c r="E147" s="1" t="str">
        <f>IF($E$8="Positive","[Positive]","Positive")</f>
        <v>Positive</v>
      </c>
      <c r="F147" s="1" t="str">
        <f>IF($F$8="Negative","[Negative]","Negative")</f>
        <v>Negative</v>
      </c>
      <c r="G147" s="1" t="str">
        <f>IF(ISTEXT($G$8),"[Any]","Any")</f>
        <v>Any</v>
      </c>
      <c r="I147" s="1" t="str">
        <f t="shared" si="23"/>
        <v>IIIA</v>
      </c>
    </row>
    <row r="149" spans="1:9" ht="14.25">
      <c r="A149" s="1" t="str">
        <f>IF($A$8="T4","[T4]","T4")</f>
        <v>T4</v>
      </c>
      <c r="B149" s="1" t="str">
        <f>IF(ISTEXT($B$8),"[N0-2]","N0-2")</f>
        <v>N0-2</v>
      </c>
      <c r="C149" s="1" t="str">
        <f t="shared" si="22"/>
        <v>M0</v>
      </c>
      <c r="D149" s="1" t="str">
        <f>IF($D$8=1,"[1]","1")</f>
        <v>1</v>
      </c>
      <c r="E149" s="1" t="str">
        <f>IF($E$8="Negative","[Negative]","Negative")</f>
        <v>Negative</v>
      </c>
      <c r="F149" s="1" t="str">
        <f>IF($F$8="Positive","[Positive]","Positive")</f>
        <v>Positive</v>
      </c>
      <c r="G149" s="1" t="str">
        <f>IF($G$8="Positive","[Positive]","Positive")</f>
        <v>Positive</v>
      </c>
      <c r="I149" s="1" t="str">
        <f>IF(COUNTIF(A149:G149,"["&amp;"*")=7,"[IIIA]","IIIA")</f>
        <v>IIIA</v>
      </c>
    </row>
    <row r="150" spans="1:9" ht="14.25">
      <c r="A150" s="1" t="str">
        <f>IF(ISTEXT($A$8),"[Any]","Any")</f>
        <v>Any</v>
      </c>
      <c r="B150" s="1" t="str">
        <f>IF($B$8="N3","[N3]","N3")</f>
        <v>N3</v>
      </c>
      <c r="C150" s="1" t="str">
        <f t="shared" si="22"/>
        <v>M0</v>
      </c>
      <c r="D150" s="1" t="str">
        <f>IF($D$8=1,"[1]","1")</f>
        <v>1</v>
      </c>
      <c r="E150" s="1" t="str">
        <f>IF($E$8="Negative","[Negative]","Negative")</f>
        <v>Negative</v>
      </c>
      <c r="F150" s="1" t="str">
        <f>IF($F$8="Positive","[Positive]","Positive")</f>
        <v>Positive</v>
      </c>
      <c r="G150" s="1" t="str">
        <f>IF($G$8="Positive","[Positive]","Positive")</f>
        <v>Positive</v>
      </c>
      <c r="I150" s="1" t="str">
        <f>IF(COUNTIF(A150:G150,"["&amp;"*")=7,"[IIIA]","IIIA")</f>
        <v>IIIA</v>
      </c>
    </row>
    <row r="151" spans="1:9" ht="14.25">
      <c r="A151" s="18"/>
      <c r="B151" s="18"/>
      <c r="C151" s="18"/>
      <c r="D151" s="18"/>
      <c r="E151" s="18"/>
      <c r="F151" s="18"/>
      <c r="G151" s="18"/>
      <c r="H151" s="18"/>
      <c r="I151" s="18"/>
    </row>
    <row r="152" spans="1:9" ht="14.25">
      <c r="A152" s="1" t="str">
        <f>IF($A$8="T2","[T2]","T2")</f>
        <v>T2</v>
      </c>
      <c r="B152" s="1" t="str">
        <f>IF($B$8="N1","[N1]","N1")</f>
        <v>N1</v>
      </c>
      <c r="C152" s="1" t="str">
        <f>IF($C$8="M0","[M0]","M0")</f>
        <v>M0</v>
      </c>
      <c r="D152" s="1" t="str">
        <f>IF($D$8=1,"[1-2]",IF($D$8=2,"[1-2]","1-2"))</f>
        <v>1-2</v>
      </c>
      <c r="E152" s="1" t="str">
        <f>IF($E$8="Negative","[Negative]","Negative")</f>
        <v>Negative</v>
      </c>
      <c r="F152" s="1" t="str">
        <f>IF($F$8="Negative","[Negative]","Negative")</f>
        <v>Negative</v>
      </c>
      <c r="G152" s="1" t="str">
        <f>IF($G$8="Negative","[Negative]","Negative")</f>
        <v>Negative</v>
      </c>
      <c r="I152" s="1" t="str">
        <f>IF(COUNTIF(A152:G152,"["&amp;"*")=7,"[IIIB]","IIIB")</f>
        <v>IIIB</v>
      </c>
    </row>
    <row r="153" spans="1:9" ht="14.25">
      <c r="A153" s="1" t="str">
        <f>IF($A$8="T2","[T2]","T2")</f>
        <v>T2</v>
      </c>
      <c r="B153" s="1" t="str">
        <f>IF($B$8="N1","[N1]","N1")</f>
        <v>N1</v>
      </c>
      <c r="C153" s="1" t="str">
        <f>IF($C$8="M0","[M0]","M0")</f>
        <v>M0</v>
      </c>
      <c r="D153" s="1" t="str">
        <f>IF($D$8=3,"[3]","3")</f>
        <v>3</v>
      </c>
      <c r="E153" s="1" t="str">
        <f>IF($E$8="Negative","[Negative]","Negative")</f>
        <v>Negative</v>
      </c>
      <c r="F153" s="1" t="str">
        <f>IF($F$8="Positive","[Positive]","Positive")</f>
        <v>Positive</v>
      </c>
      <c r="G153" s="1" t="str">
        <f>IF($G$8="Negative","[Negative]","Negative")</f>
        <v>Negative</v>
      </c>
      <c r="I153" s="1" t="str">
        <f>IF(COUNTIF(A153:G153,"["&amp;"*")=7,"[IIIB]","IIIB")</f>
        <v>IIIB</v>
      </c>
    </row>
    <row r="155" spans="1:9" ht="14.25">
      <c r="A155" s="1" t="str">
        <f>IF($A$8="T3","[T3]","T3")</f>
        <v>T3</v>
      </c>
      <c r="B155" s="1" t="str">
        <f>IF($B$8="N0","[N0]","N0")</f>
        <v>N0</v>
      </c>
      <c r="C155" s="1" t="str">
        <f>IF($C$8="M0","[M0]","M0")</f>
        <v>M0</v>
      </c>
      <c r="D155" s="1" t="str">
        <f>IF($D$8=1,"[1-2]",IF($D$8=2,"[1-2]","1-2"))</f>
        <v>1-2</v>
      </c>
      <c r="E155" s="1" t="str">
        <f>IF($E$8="Negative","[Negative]","Negative")</f>
        <v>Negative</v>
      </c>
      <c r="F155" s="1" t="str">
        <f>IF($F$8="Negative","[Negative]","Negative")</f>
        <v>Negative</v>
      </c>
      <c r="G155" s="1" t="str">
        <f>IF($G$8="Negative","[Negative]","Negative")</f>
        <v>Negative</v>
      </c>
      <c r="I155" s="1" t="str">
        <f>IF(COUNTIF(A155:G155,"["&amp;"*")=7,"[IIIB]","IIIB")</f>
        <v>IIIB</v>
      </c>
    </row>
    <row r="156" spans="1:9" ht="14.25">
      <c r="A156" s="1" t="str">
        <f>IF($A$8="T3","[T3]","T3")</f>
        <v>T3</v>
      </c>
      <c r="B156" s="1" t="str">
        <f>IF($B$8="N0","[N0]","N0")</f>
        <v>N0</v>
      </c>
      <c r="C156" s="1" t="str">
        <f>IF($C$8="M0","[M0]","M0")</f>
        <v>M0</v>
      </c>
      <c r="D156" s="1" t="str">
        <f>IF($D$8=3,"[3]","3")</f>
        <v>3</v>
      </c>
      <c r="E156" s="1" t="str">
        <f>IF($E$8="Negative","[Negative]","Negative")</f>
        <v>Negative</v>
      </c>
      <c r="F156" s="1" t="str">
        <f>IF($F$8="Positive","[Positive]","Positive")</f>
        <v>Positive</v>
      </c>
      <c r="G156" s="1" t="str">
        <f>IF($G$8="Negative","[Negative]","Negative")</f>
        <v>Negative</v>
      </c>
      <c r="I156" s="1" t="str">
        <f>IF(COUNTIF(A156:G156,"["&amp;"*")=7,"[IIIB]","IIIB")</f>
        <v>IIIB</v>
      </c>
    </row>
    <row r="158" spans="1:9" ht="14.25">
      <c r="A158" s="1" t="str">
        <f>IF($A$8="T0","[T0-2]",IF($A$8="T1","[T0-2]",IF($A$8="T2","[T0-2]","T0-2")))</f>
        <v>T0-2</v>
      </c>
      <c r="B158" s="1" t="str">
        <f>IF($B$8="N2","[N2]","N2")</f>
        <v>N2</v>
      </c>
      <c r="C158" s="1" t="str">
        <f aca="true" t="shared" si="24" ref="C158:C168">IF($C$8="M0","[M0]","M0")</f>
        <v>M0</v>
      </c>
      <c r="D158" s="1" t="str">
        <f>IF($D$8=2,"[2]","2")</f>
        <v>2</v>
      </c>
      <c r="E158" s="1" t="str">
        <f>IF($E$8="Negative","[Negative]","Negative")</f>
        <v>Negative</v>
      </c>
      <c r="F158" s="1" t="str">
        <f>IF($F$8="Positive","[Positive]","Positive")</f>
        <v>Positive</v>
      </c>
      <c r="G158" s="1" t="str">
        <f>IF($G$8="Negative","[Negative]","Negative")</f>
        <v>Negative</v>
      </c>
      <c r="I158" s="1" t="str">
        <f>IF(COUNTIF(A158:G158,"["&amp;"*")=7,"[IIIB]","IIIB")</f>
        <v>IIIB</v>
      </c>
    </row>
    <row r="159" spans="1:9" ht="14.25">
      <c r="A159" s="1" t="str">
        <f>IF($A$8="T0","[T0-2]",IF($A$8="T1","[T0-2]",IF($A$8="T2","[T0-2]","T0-2")))</f>
        <v>T0-2</v>
      </c>
      <c r="B159" s="1" t="str">
        <f>IF($B$8="N2","[N2]","N2")</f>
        <v>N2</v>
      </c>
      <c r="C159" s="1" t="str">
        <f t="shared" si="24"/>
        <v>M0</v>
      </c>
      <c r="D159" s="1" t="str">
        <f>IF($D$8=2,"[2]","2")</f>
        <v>2</v>
      </c>
      <c r="E159" s="1" t="str">
        <f>IF($E$8="Negative","[Negative]","Negative")</f>
        <v>Negative</v>
      </c>
      <c r="F159" s="1" t="str">
        <f>IF($F$8="Negative","[Negative]","Negative")</f>
        <v>Negative</v>
      </c>
      <c r="G159" s="1" t="str">
        <f>IF($G$8="Positive","[Positive]","Positive")</f>
        <v>Positive</v>
      </c>
      <c r="I159" s="1" t="str">
        <f>IF(COUNTIF(A159:G159,"["&amp;"*")=7,"[IIIB]","IIIB")</f>
        <v>IIIB</v>
      </c>
    </row>
    <row r="160" spans="1:9" ht="14.25">
      <c r="A160" s="1" t="str">
        <f>IF($A$8="T0","[T0-2]",IF($A$8="T1","[T0-2]",IF($A$8="T2","[T0-2]","T0-2")))</f>
        <v>T0-2</v>
      </c>
      <c r="B160" s="1" t="str">
        <f>IF($B$8="N2","[N2]","N2")</f>
        <v>N2</v>
      </c>
      <c r="C160" s="1" t="str">
        <f t="shared" si="24"/>
        <v>M0</v>
      </c>
      <c r="D160" s="1" t="str">
        <f>IF($D$8=3,"[3]","3")</f>
        <v>3</v>
      </c>
      <c r="E160" s="1" t="str">
        <f>IF($E$8="Positive","[Positive]","Positive")</f>
        <v>Positive</v>
      </c>
      <c r="F160" s="1" t="str">
        <f>IF($F$8="Positive","[Positive]","Positive")</f>
        <v>Positive</v>
      </c>
      <c r="G160" s="1" t="str">
        <f>IF($G$8="Negative","[Negative]","Negative")</f>
        <v>Negative</v>
      </c>
      <c r="I160" s="1" t="str">
        <f>IF(COUNTIF(A160:G160,"["&amp;"*")=7,"[IIIB]","IIIB")</f>
        <v>IIIB</v>
      </c>
    </row>
    <row r="161" spans="1:9" ht="14.25">
      <c r="A161" s="1" t="str">
        <f>IF($A$8="T0","[T0-2]",IF($A$8="T1","[T0-2]",IF($A$8="T2","[T0-2]","T0-2")))</f>
        <v>T0-2</v>
      </c>
      <c r="B161" s="1" t="str">
        <f>IF($B$8="N2","[N2]","N2")</f>
        <v>N2</v>
      </c>
      <c r="C161" s="1" t="str">
        <f t="shared" si="24"/>
        <v>M0</v>
      </c>
      <c r="D161" s="1" t="str">
        <f>IF($D$8=3,"[3]","3")</f>
        <v>3</v>
      </c>
      <c r="E161" s="1" t="str">
        <f>IF($E$8="Positive","[Positive]","Positive")</f>
        <v>Positive</v>
      </c>
      <c r="F161" s="1" t="str">
        <f>IF($F$8="Negative","[Negative]","Negative")</f>
        <v>Negative</v>
      </c>
      <c r="G161" s="1" t="str">
        <f>IF(ISTEXT($G$8),"[Any]","Any")</f>
        <v>Any</v>
      </c>
      <c r="I161" s="1" t="str">
        <f>IF(COUNTIF(A161:G161,"["&amp;"*")=7,"[IIIB]","IIIB")</f>
        <v>IIIB</v>
      </c>
    </row>
    <row r="162" spans="1:9" ht="14.25">
      <c r="A162" s="1" t="str">
        <f>IF($A$8="T0","[T0-2]",IF($A$8="T1","[T0-2]",IF($A$8="T2","[T0-2]","T0-2")))</f>
        <v>T0-2</v>
      </c>
      <c r="B162" s="1" t="str">
        <f>IF($B$8="N2","[N2]","N2")</f>
        <v>N2</v>
      </c>
      <c r="C162" s="1" t="str">
        <f t="shared" si="24"/>
        <v>M0</v>
      </c>
      <c r="D162" s="1" t="str">
        <f>IF($D$8=3,"[3]","3")</f>
        <v>3</v>
      </c>
      <c r="E162" s="1" t="str">
        <f>IF($E$8="Negative","[Negative]","Negative")</f>
        <v>Negative</v>
      </c>
      <c r="F162" s="1" t="str">
        <f>IF($F$8="Positive","[Positive]","Positive")</f>
        <v>Positive</v>
      </c>
      <c r="G162" s="1" t="str">
        <f>IF($G$8="Positive","[Positive]","Positive")</f>
        <v>Positive</v>
      </c>
      <c r="I162" s="1" t="str">
        <f>IF(COUNTIF(A162:G162,"["&amp;"*")=7,"[IIIB]","IIIB")</f>
        <v>IIIB</v>
      </c>
    </row>
    <row r="164" spans="1:9" ht="14.25">
      <c r="A164" s="1" t="str">
        <f>IF($A$8="T3","[T3]","T3")</f>
        <v>T3</v>
      </c>
      <c r="B164" s="1" t="str">
        <f>IF($B$8="N1","[N1-2]",IF($B$8="N2","[N1-2]","N1-2"))</f>
        <v>N1-2</v>
      </c>
      <c r="C164" s="1" t="str">
        <f t="shared" si="24"/>
        <v>M0</v>
      </c>
      <c r="D164" s="1" t="str">
        <f>IF($D$8=2,"[2]","2")</f>
        <v>2</v>
      </c>
      <c r="E164" s="1" t="str">
        <f>IF($E$8="Negative","[Negative]","Negative")</f>
        <v>Negative</v>
      </c>
      <c r="F164" s="1" t="str">
        <f>IF($F$8="Positive","[Positive]","Positive")</f>
        <v>Positive</v>
      </c>
      <c r="G164" s="1" t="str">
        <f>IF($G$8="Negative","[Negative]","Negative")</f>
        <v>Negative</v>
      </c>
      <c r="I164" s="1" t="str">
        <f>IF(COUNTIF(A164:G164,"["&amp;"*")=7,"[IIIB]","IIIB")</f>
        <v>IIIB</v>
      </c>
    </row>
    <row r="165" spans="1:9" ht="14.25">
      <c r="A165" s="1" t="str">
        <f>IF($A$8="T3","[T3]","T3")</f>
        <v>T3</v>
      </c>
      <c r="B165" s="1" t="str">
        <f>IF($B$8="N1","[N1-2]",IF($B$8="N2","[N1-2]","N1-2"))</f>
        <v>N1-2</v>
      </c>
      <c r="C165" s="1" t="str">
        <f t="shared" si="24"/>
        <v>M0</v>
      </c>
      <c r="D165" s="1" t="str">
        <f>IF($D$8=2,"[2]","2")</f>
        <v>2</v>
      </c>
      <c r="E165" s="1" t="str">
        <f>IF($E$8="Negative","[Negative]","Negative")</f>
        <v>Negative</v>
      </c>
      <c r="F165" s="1" t="str">
        <f>IF($F$8="Negative","[Negative]","Negative")</f>
        <v>Negative</v>
      </c>
      <c r="G165" s="1" t="str">
        <f>IF($G$8="Positive","[Positive]","Positive")</f>
        <v>Positive</v>
      </c>
      <c r="I165" s="1" t="str">
        <f>IF(COUNTIF(A165:G165,"["&amp;"*")=7,"[IIIB]","IIIB")</f>
        <v>IIIB</v>
      </c>
    </row>
    <row r="166" spans="1:9" ht="14.25">
      <c r="A166" s="1" t="str">
        <f>IF($A$8="T3","[T3]","T3")</f>
        <v>T3</v>
      </c>
      <c r="B166" s="1" t="str">
        <f>IF($B$8="N1","[N1-2]",IF($B$8="N2","[N1-2]","N1-2"))</f>
        <v>N1-2</v>
      </c>
      <c r="C166" s="1" t="str">
        <f t="shared" si="24"/>
        <v>M0</v>
      </c>
      <c r="D166" s="1" t="str">
        <f>IF($D$8=3,"[3]","3")</f>
        <v>3</v>
      </c>
      <c r="E166" s="1" t="str">
        <f>IF($E$8="Positive","[Positive]","Positive")</f>
        <v>Positive</v>
      </c>
      <c r="F166" s="1" t="str">
        <f>IF($F$8="Positive","[Positive]","Positive")</f>
        <v>Positive</v>
      </c>
      <c r="G166" s="1" t="str">
        <f>IF($G$8="Negative","[Negative]","Negative")</f>
        <v>Negative</v>
      </c>
      <c r="I166" s="1" t="str">
        <f>IF(COUNTIF(A166:G166,"["&amp;"*")=7,"[IIIB]","IIIB")</f>
        <v>IIIB</v>
      </c>
    </row>
    <row r="167" spans="1:9" ht="14.25">
      <c r="A167" s="1" t="str">
        <f>IF($A$8="T3","[T3]","T3")</f>
        <v>T3</v>
      </c>
      <c r="B167" s="1" t="str">
        <f>IF($B$8="N1","[N1-2]",IF($B$8="N2","[N1-2]","N1-2"))</f>
        <v>N1-2</v>
      </c>
      <c r="C167" s="1" t="str">
        <f t="shared" si="24"/>
        <v>M0</v>
      </c>
      <c r="D167" s="1" t="str">
        <f>IF($D$8=3,"[3]","3")</f>
        <v>3</v>
      </c>
      <c r="E167" s="1" t="str">
        <f>IF($E$8="Positive","[Positive]","Positive")</f>
        <v>Positive</v>
      </c>
      <c r="F167" s="1" t="str">
        <f>IF($F$8="Negative","[Negative]","Negative")</f>
        <v>Negative</v>
      </c>
      <c r="G167" s="1" t="str">
        <f>IF(ISTEXT($G$8),"[Any]","Any")</f>
        <v>Any</v>
      </c>
      <c r="I167" s="1" t="str">
        <f>IF(COUNTIF(A167:G167,"["&amp;"*")=7,"[IIIB]","IIIB")</f>
        <v>IIIB</v>
      </c>
    </row>
    <row r="168" spans="1:9" ht="14.25">
      <c r="A168" s="1" t="str">
        <f>IF($A$8="T3","[T3]","T3")</f>
        <v>T3</v>
      </c>
      <c r="B168" s="1" t="str">
        <f>IF($B$8="N1","[N1-2]",IF($B$8="N2","[N1-2]","N1-2"))</f>
        <v>N1-2</v>
      </c>
      <c r="C168" s="1" t="str">
        <f t="shared" si="24"/>
        <v>M0</v>
      </c>
      <c r="D168" s="1" t="str">
        <f>IF($D$8=3,"[3]","3")</f>
        <v>3</v>
      </c>
      <c r="E168" s="1" t="str">
        <f>IF($E$8="Negative","[Negative]","Negative")</f>
        <v>Negative</v>
      </c>
      <c r="F168" s="1" t="str">
        <f>IF($F$8="Positive","[Positive]","Positive")</f>
        <v>Positive</v>
      </c>
      <c r="G168" s="1" t="str">
        <f>IF($G$8="Positive","[Positive]","Positive")</f>
        <v>Positive</v>
      </c>
      <c r="I168" s="1" t="str">
        <f>IF(COUNTIF(A168:G168,"["&amp;"*")=7,"[IIIB]","IIIB")</f>
        <v>IIIB</v>
      </c>
    </row>
    <row r="170" spans="1:9" ht="14.25">
      <c r="A170" s="1" t="str">
        <f>IF($A$8="T4","[T4]","T4")</f>
        <v>T4</v>
      </c>
      <c r="B170" s="1" t="str">
        <f>IF(ISTEXT($B$8),"[N0-2]","N0-2")</f>
        <v>N0-2</v>
      </c>
      <c r="C170" s="1" t="str">
        <f aca="true" t="shared" si="25" ref="C170:C178">IF($C$8="M0","[M0]","M0")</f>
        <v>M0</v>
      </c>
      <c r="D170" s="1" t="str">
        <f>IF($D$8=1,"[1]","1")</f>
        <v>1</v>
      </c>
      <c r="E170" s="1" t="str">
        <f>IF($E$8="Positive","[Positive]","Positive")</f>
        <v>Positive</v>
      </c>
      <c r="F170" s="1" t="str">
        <f>IF(ISTEXT($F$8),"[Any]","Any")</f>
        <v>Any</v>
      </c>
      <c r="G170" s="1" t="str">
        <f>IF(ISTEXT($G$8),"[Any]","Any")</f>
        <v>Any</v>
      </c>
      <c r="I170" s="1" t="str">
        <f>IF(COUNTIF(A170:G170,"["&amp;"*")=7,"[IIIB]","IIIB")</f>
        <v>IIIB</v>
      </c>
    </row>
    <row r="171" spans="1:9" ht="14.25">
      <c r="A171" s="1" t="str">
        <f>IF($A$8="T4","[T4]","T4")</f>
        <v>T4</v>
      </c>
      <c r="B171" s="1" t="str">
        <f>IF(ISTEXT($B$8),"[N0-2]","N0-2")</f>
        <v>N0-2</v>
      </c>
      <c r="C171" s="1" t="str">
        <f t="shared" si="25"/>
        <v>M0</v>
      </c>
      <c r="D171" s="1" t="str">
        <f>IF($D$8=2,"[2]","2")</f>
        <v>2</v>
      </c>
      <c r="E171" s="1" t="str">
        <f>IF($E$8="Positive","[Positive]","Positive")</f>
        <v>Positive</v>
      </c>
      <c r="F171" s="1" t="str">
        <f>IF($F$8="Positive","[Positive]","Positive")</f>
        <v>Positive</v>
      </c>
      <c r="G171" s="1" t="str">
        <f>IF($G$8="Positive","[Positive]","Positive")</f>
        <v>Positive</v>
      </c>
      <c r="I171" s="1" t="str">
        <f>IF(COUNTIF(A171:G171,"["&amp;"*")=7,"[IIIB]","IIIB")</f>
        <v>IIIB</v>
      </c>
    </row>
    <row r="172" spans="1:9" ht="14.25">
      <c r="A172" s="1" t="str">
        <f>IF($A$8="T4","[T4]","T4")</f>
        <v>T4</v>
      </c>
      <c r="B172" s="1" t="str">
        <f>IF(ISTEXT($B$8),"[N0-2]","N0-2")</f>
        <v>N0-2</v>
      </c>
      <c r="C172" s="1" t="str">
        <f t="shared" si="25"/>
        <v>M0</v>
      </c>
      <c r="D172" s="1" t="str">
        <f>IF($D$8=2,"[2]","2")</f>
        <v>2</v>
      </c>
      <c r="E172" s="1" t="str">
        <f>IF($E$8="Negative","[Negative]","Negative")</f>
        <v>Negative</v>
      </c>
      <c r="F172" s="1" t="str">
        <f>IF($F$8="Positive","[Positive]","Positive")</f>
        <v>Positive</v>
      </c>
      <c r="G172" s="1" t="str">
        <f>IF($G$8="Positive","[Positive]","Positive")</f>
        <v>Positive</v>
      </c>
      <c r="I172" s="1" t="str">
        <f>IF(COUNTIF(A172:G172,"["&amp;"*")=7,"[IIIB]","IIIB")</f>
        <v>IIIB</v>
      </c>
    </row>
    <row r="173" spans="1:9" ht="14.25">
      <c r="A173" s="1" t="str">
        <f>IF($A$8="T4","[T4]","T4")</f>
        <v>T4</v>
      </c>
      <c r="B173" s="1" t="str">
        <f>IF(ISTEXT($B$8),"[N0-2]","N0-2")</f>
        <v>N0-2</v>
      </c>
      <c r="C173" s="1" t="str">
        <f t="shared" si="25"/>
        <v>M0</v>
      </c>
      <c r="D173" s="1" t="str">
        <f>IF($D$8=3,"[3]","3")</f>
        <v>3</v>
      </c>
      <c r="E173" s="1" t="str">
        <f>IF($E$8="Positive","[Positive]","Positive")</f>
        <v>Positive</v>
      </c>
      <c r="F173" s="1" t="str">
        <f>IF($F$8="Positive","[Positive]","Positive")</f>
        <v>Positive</v>
      </c>
      <c r="G173" s="1" t="str">
        <f>IF($G$8="Positive","[Positive]","Positive")</f>
        <v>Positive</v>
      </c>
      <c r="I173" s="1" t="str">
        <f>IF(COUNTIF(A173:G173,"["&amp;"*")=7,"[IIIB]","IIIB")</f>
        <v>IIIB</v>
      </c>
    </row>
    <row r="175" spans="1:9" ht="14.25">
      <c r="A175" s="1" t="str">
        <f>IF(ISTEXT($A$8),"[Any]","Any")</f>
        <v>Any</v>
      </c>
      <c r="B175" s="1" t="str">
        <f>IF($B$8="N3","[N3]","N3")</f>
        <v>N3</v>
      </c>
      <c r="C175" s="1" t="str">
        <f t="shared" si="25"/>
        <v>M0</v>
      </c>
      <c r="D175" s="1" t="str">
        <f>IF($D$8=1,"[1]","1")</f>
        <v>1</v>
      </c>
      <c r="E175" s="1" t="str">
        <f>IF($E$8="Positive","[Positive]","Positive")</f>
        <v>Positive</v>
      </c>
      <c r="F175" s="1" t="str">
        <f>IF(ISTEXT($F$8),"[Any]","Any")</f>
        <v>Any</v>
      </c>
      <c r="G175" s="1" t="str">
        <f>IF(ISTEXT($G$8),"[Any]","Any")</f>
        <v>Any</v>
      </c>
      <c r="I175" s="1" t="str">
        <f>IF(COUNTIF(A175:G175,"["&amp;"*")=7,"[IIIB]","IIIB")</f>
        <v>IIIB</v>
      </c>
    </row>
    <row r="176" spans="1:9" ht="14.25">
      <c r="A176" s="1" t="str">
        <f>IF(ISTEXT($A$8),"[Any]","Any")</f>
        <v>Any</v>
      </c>
      <c r="B176" s="1" t="str">
        <f>IF($B$8="N3","[N3]","N3")</f>
        <v>N3</v>
      </c>
      <c r="C176" s="1" t="str">
        <f t="shared" si="25"/>
        <v>M0</v>
      </c>
      <c r="D176" s="1" t="str">
        <f>IF($D$8=2,"[2]","2")</f>
        <v>2</v>
      </c>
      <c r="E176" s="1" t="str">
        <f>IF($E$8="Positive","[Positive]","Positive")</f>
        <v>Positive</v>
      </c>
      <c r="F176" s="1" t="str">
        <f>IF($F$8="Positive","[Positive]","Positive")</f>
        <v>Positive</v>
      </c>
      <c r="G176" s="1" t="str">
        <f>IF($G$8="Positive","[Positive]","Positive")</f>
        <v>Positive</v>
      </c>
      <c r="I176" s="1" t="str">
        <f>IF(COUNTIF(A176:G176,"["&amp;"*")=7,"[IIIB]","IIIB")</f>
        <v>IIIB</v>
      </c>
    </row>
    <row r="177" spans="1:9" ht="14.25">
      <c r="A177" s="1" t="str">
        <f>IF(ISTEXT($A$8),"[Any]","Any")</f>
        <v>Any</v>
      </c>
      <c r="B177" s="1" t="str">
        <f>IF($B$8="N3","[N3]","N3")</f>
        <v>N3</v>
      </c>
      <c r="C177" s="1" t="str">
        <f t="shared" si="25"/>
        <v>M0</v>
      </c>
      <c r="D177" s="1" t="str">
        <f>IF($D$8=2,"[2]","2")</f>
        <v>2</v>
      </c>
      <c r="E177" s="1" t="str">
        <f>IF($E$8="Negative","[Negative]","Negative")</f>
        <v>Negative</v>
      </c>
      <c r="F177" s="1" t="str">
        <f>IF($F$8="Positive","[Positive]","Positive")</f>
        <v>Positive</v>
      </c>
      <c r="G177" s="1" t="str">
        <f>IF($G$8="Positive","[Positive]","Positive")</f>
        <v>Positive</v>
      </c>
      <c r="I177" s="1" t="str">
        <f>IF(COUNTIF(A177:G177,"["&amp;"*")=7,"[IIIB]","IIIB")</f>
        <v>IIIB</v>
      </c>
    </row>
    <row r="178" spans="1:9" ht="14.25">
      <c r="A178" s="1" t="str">
        <f>IF(ISTEXT($A$8),"[Any]","Any")</f>
        <v>Any</v>
      </c>
      <c r="B178" s="1" t="str">
        <f>IF($B$8="N3","[N3]","N3")</f>
        <v>N3</v>
      </c>
      <c r="C178" s="1" t="str">
        <f t="shared" si="25"/>
        <v>M0</v>
      </c>
      <c r="D178" s="1" t="str">
        <f>IF($D$8=3,"[3]","3")</f>
        <v>3</v>
      </c>
      <c r="E178" s="1" t="str">
        <f>IF($E$8="Positive","[Positive]","Positive")</f>
        <v>Positive</v>
      </c>
      <c r="F178" s="1" t="str">
        <f>IF($F$8="Positive","[Positive]","Positive")</f>
        <v>Positive</v>
      </c>
      <c r="G178" s="1" t="str">
        <f>IF($G$8="Positive","[Positive]","Positive")</f>
        <v>Positive</v>
      </c>
      <c r="I178" s="1" t="str">
        <f>IF(COUNTIF(A178:G178,"["&amp;"*")=7,"[IIIB]","IIIB")</f>
        <v>IIIB</v>
      </c>
    </row>
    <row r="179" spans="1:9" ht="14.25">
      <c r="A179" s="18"/>
      <c r="B179" s="18"/>
      <c r="C179" s="18"/>
      <c r="D179" s="18"/>
      <c r="E179" s="18"/>
      <c r="F179" s="18"/>
      <c r="G179" s="18"/>
      <c r="H179" s="18"/>
      <c r="I179" s="18"/>
    </row>
    <row r="180" spans="1:9" ht="14.25">
      <c r="A180" s="1" t="str">
        <f>IF($A$8="T2","[T2]","T2")</f>
        <v>T2</v>
      </c>
      <c r="B180" s="1" t="str">
        <f>IF($B$8="N1","[N1]","N1")</f>
        <v>N1</v>
      </c>
      <c r="C180" s="1" t="str">
        <f>IF($C$8="M0","[M0]","M0")</f>
        <v>M0</v>
      </c>
      <c r="D180" s="1" t="str">
        <f>IF($D$8=3,"[3]","3")</f>
        <v>3</v>
      </c>
      <c r="E180" s="1" t="str">
        <f>IF($E$8="Negative","[Negative]","Negative")</f>
        <v>Negative</v>
      </c>
      <c r="F180" s="1" t="str">
        <f>IF($F$8="Negative","[Negative]","Negative")</f>
        <v>Negative</v>
      </c>
      <c r="G180" s="1" t="str">
        <f>IF(ISTEXT($G$8),"[Any]","Any")</f>
        <v>Any</v>
      </c>
      <c r="I180" s="1" t="str">
        <f>IF(COUNTIF(A180:G180,"["&amp;"*")=7,"[IIIC]","IIIC")</f>
        <v>IIIC</v>
      </c>
    </row>
    <row r="182" spans="1:9" ht="14.25">
      <c r="A182" s="1" t="str">
        <f>IF($A$8="T3","[T3]","T3")</f>
        <v>T3</v>
      </c>
      <c r="B182" s="1" t="str">
        <f>IF($B$8="N0","[N0]","N0")</f>
        <v>N0</v>
      </c>
      <c r="C182" s="1" t="str">
        <f>IF($C$8="M0","[M0]","M0")</f>
        <v>M0</v>
      </c>
      <c r="D182" s="1" t="str">
        <f>IF($D$8=3,"[3]","3")</f>
        <v>3</v>
      </c>
      <c r="E182" s="1" t="str">
        <f>IF($E$8="Negative","[Negative]","Negative")</f>
        <v>Negative</v>
      </c>
      <c r="F182" s="1" t="str">
        <f>IF($F$8="Negative","[Negative]","Negative")</f>
        <v>Negative</v>
      </c>
      <c r="G182" s="1" t="str">
        <f>IF(ISTEXT($G$8),"[Any]","Any")</f>
        <v>Any</v>
      </c>
      <c r="I182" s="1" t="str">
        <f>IF(COUNTIF(A182:G182,"["&amp;"*")=7,"[IIIC]","IIIC")</f>
        <v>IIIC</v>
      </c>
    </row>
    <row r="184" spans="1:9" ht="14.25">
      <c r="A184" s="1" t="str">
        <f>IF($A$8="T0","[T0-2]",IF($A$8="T1","[T0-2]",IF($A$8="T2","[T0-2]","T0-2")))</f>
        <v>T0-2</v>
      </c>
      <c r="B184" s="1" t="str">
        <f>IF($B$8="N2","[N2]","N2")</f>
        <v>N2</v>
      </c>
      <c r="C184" s="1" t="str">
        <f aca="true" t="shared" si="26" ref="C184:C190">IF($C$8="M0","[M0]","M0")</f>
        <v>M0</v>
      </c>
      <c r="D184" s="1" t="str">
        <f>IF($D$8=2,"[2]","2")</f>
        <v>2</v>
      </c>
      <c r="E184" s="1" t="str">
        <f>IF($E$8="Negative","[Negative]","Negative")</f>
        <v>Negative</v>
      </c>
      <c r="F184" s="1" t="str">
        <f>IF($F$8="Negative","[Negative]","Negative")</f>
        <v>Negative</v>
      </c>
      <c r="G184" s="1" t="str">
        <f>IF($G$8="Negative","[Negative]","Negative")</f>
        <v>Negative</v>
      </c>
      <c r="I184" s="1" t="str">
        <f>IF(COUNTIF(A184:G184,"["&amp;"*")=7,"[IIIC]","IIIC")</f>
        <v>IIIC</v>
      </c>
    </row>
    <row r="185" spans="1:9" ht="14.25">
      <c r="A185" s="1" t="str">
        <f>IF($A$8="T0","[T0-2]",IF($A$8="T1","[T0-2]",IF($A$8="T2","[T0-2]","T0-2")))</f>
        <v>T0-2</v>
      </c>
      <c r="B185" s="1" t="str">
        <f>IF($B$8="N2","[N2]","N2")</f>
        <v>N2</v>
      </c>
      <c r="C185" s="1" t="str">
        <f t="shared" si="26"/>
        <v>M0</v>
      </c>
      <c r="D185" s="1" t="str">
        <f>IF($D$8=3,"[3]","3")</f>
        <v>3</v>
      </c>
      <c r="E185" s="1" t="str">
        <f>IF($E$8="Negative","[Negative]","Negative")</f>
        <v>Negative</v>
      </c>
      <c r="F185" s="1" t="str">
        <f>IF($F$8="Positive","[Positive]","Positive")</f>
        <v>Positive</v>
      </c>
      <c r="G185" s="1" t="str">
        <f>IF($G$8="Negative","[Negative]","Negative")</f>
        <v>Negative</v>
      </c>
      <c r="I185" s="1" t="str">
        <f>IF(COUNTIF(A185:G185,"["&amp;"*")=7,"[IIIC]","IIIC")</f>
        <v>IIIC</v>
      </c>
    </row>
    <row r="186" spans="1:9" ht="14.25">
      <c r="A186" s="1" t="str">
        <f>IF($A$8="T0","[T0-2]",IF($A$8="T1","[T0-2]",IF($A$8="T2","[T0-2]","T0-2")))</f>
        <v>T0-2</v>
      </c>
      <c r="B186" s="1" t="str">
        <f>IF($B$8="N2","[N2]","N2")</f>
        <v>N2</v>
      </c>
      <c r="C186" s="1" t="str">
        <f t="shared" si="26"/>
        <v>M0</v>
      </c>
      <c r="D186" s="1" t="str">
        <f>IF($D$8=3,"[3]","3")</f>
        <v>3</v>
      </c>
      <c r="E186" s="1" t="str">
        <f>IF($E$8="Negative","[Negative]","Negative")</f>
        <v>Negative</v>
      </c>
      <c r="F186" s="1" t="str">
        <f>IF($F$8="Negative","[Negative]","Negative")</f>
        <v>Negative</v>
      </c>
      <c r="G186" s="1" t="str">
        <f>IF(ISTEXT($G$8),"[Any]","Any")</f>
        <v>Any</v>
      </c>
      <c r="I186" s="1" t="str">
        <f>IF(COUNTIF(A186:G186,"["&amp;"*")=7,"[IIIC]","IIIC")</f>
        <v>IIIC</v>
      </c>
    </row>
    <row r="188" spans="1:9" ht="14.25">
      <c r="A188" s="1" t="str">
        <f>IF($A$8="T3","[T3]","T3")</f>
        <v>T3</v>
      </c>
      <c r="B188" s="1" t="str">
        <f>IF($B$8="N1","[N1-2]",IF($B$8="N2","[N1-2]","N1-2"))</f>
        <v>N1-2</v>
      </c>
      <c r="C188" s="1" t="str">
        <f t="shared" si="26"/>
        <v>M0</v>
      </c>
      <c r="D188" s="1" t="str">
        <f>IF($D$8=2,"[2]","2")</f>
        <v>2</v>
      </c>
      <c r="E188" s="1" t="str">
        <f>IF($E$8="Negative","[Negative]","Negative")</f>
        <v>Negative</v>
      </c>
      <c r="F188" s="1" t="str">
        <f>IF($F$8="Negative","[Negative]","Negative")</f>
        <v>Negative</v>
      </c>
      <c r="G188" s="1" t="str">
        <f>IF($G$8="Negative","[Negative]","Negative")</f>
        <v>Negative</v>
      </c>
      <c r="I188" s="1" t="str">
        <f>IF(COUNTIF(A188:G188,"["&amp;"*")=7,"[IIIC]","IIIC")</f>
        <v>IIIC</v>
      </c>
    </row>
    <row r="189" spans="1:9" ht="14.25">
      <c r="A189" s="1" t="str">
        <f>IF($A$8="T3","[T3]","T3")</f>
        <v>T3</v>
      </c>
      <c r="B189" s="1" t="str">
        <f>IF($B$8="N1","[N1-2]",IF($B$8="N2","[N1-2]","N1-2"))</f>
        <v>N1-2</v>
      </c>
      <c r="C189" s="1" t="str">
        <f t="shared" si="26"/>
        <v>M0</v>
      </c>
      <c r="D189" s="1" t="str">
        <f>IF($D$8=3,"[3]","3")</f>
        <v>3</v>
      </c>
      <c r="E189" s="1" t="str">
        <f>IF($E$8="Negative","[Negative]","Negative")</f>
        <v>Negative</v>
      </c>
      <c r="F189" s="1" t="str">
        <f>IF($F$8="Positive","[Positive]","Positive")</f>
        <v>Positive</v>
      </c>
      <c r="G189" s="1" t="str">
        <f>IF($G$8="Negative","[Negative]","Negative")</f>
        <v>Negative</v>
      </c>
      <c r="I189" s="1" t="str">
        <f>IF(COUNTIF(A189:G189,"["&amp;"*")=7,"[IIIC]","IIIC")</f>
        <v>IIIC</v>
      </c>
    </row>
    <row r="190" spans="1:9" ht="14.25">
      <c r="A190" s="1" t="str">
        <f>IF($A$8="T3","[T3]","T3")</f>
        <v>T3</v>
      </c>
      <c r="B190" s="1" t="str">
        <f>IF($B$8="N1","[N1-2]",IF($B$8="N2","[N1-2]","N1-2"))</f>
        <v>N1-2</v>
      </c>
      <c r="C190" s="1" t="str">
        <f t="shared" si="26"/>
        <v>M0</v>
      </c>
      <c r="D190" s="1" t="str">
        <f>IF($D$8=3,"[3]","3")</f>
        <v>3</v>
      </c>
      <c r="E190" s="1" t="str">
        <f>IF($E$8="Negative","[Negative]","Negative")</f>
        <v>Negative</v>
      </c>
      <c r="F190" s="1" t="str">
        <f>IF($F$8="Negative","[Negative]","Negative")</f>
        <v>Negative</v>
      </c>
      <c r="G190" s="1" t="str">
        <f>IF(ISTEXT($G$8),"[Any]","Any")</f>
        <v>Any</v>
      </c>
      <c r="I190" s="1" t="str">
        <f>IF(COUNTIF(A190:G190,"["&amp;"*")=7,"[IIIC]","IIIC")</f>
        <v>IIIC</v>
      </c>
    </row>
    <row r="192" spans="1:9" ht="14.25">
      <c r="A192" s="1" t="str">
        <f aca="true" t="shared" si="27" ref="A192:A200">IF($A$8="T4","[T4]","T4")</f>
        <v>T4</v>
      </c>
      <c r="B192" s="1" t="str">
        <f>IF(ISTEXT($B$8),"[N0-2]","N0-2")</f>
        <v>N0-2</v>
      </c>
      <c r="C192" s="1" t="str">
        <f aca="true" t="shared" si="28" ref="C192:C207">IF($C$8="M0","[M0]","M0")</f>
        <v>M0</v>
      </c>
      <c r="D192" s="1" t="str">
        <f>IF($D$8=1,"[1]","1")</f>
        <v>1</v>
      </c>
      <c r="E192" s="1" t="str">
        <f>IF($E$8="Negative","[Negative]","Negative")</f>
        <v>Negative</v>
      </c>
      <c r="F192" s="1" t="str">
        <f>IF($F$8="Positive","[Positive]","Positive")</f>
        <v>Positive</v>
      </c>
      <c r="G192" s="1" t="str">
        <f>IF($G$8="Negative","[Negative]","Negative")</f>
        <v>Negative</v>
      </c>
      <c r="I192" s="1" t="str">
        <f aca="true" t="shared" si="29" ref="I192:I200">IF(COUNTIF(A192:G192,"["&amp;"*")=7,"[IIIC]","IIIC")</f>
        <v>IIIC</v>
      </c>
    </row>
    <row r="193" spans="1:9" ht="14.25">
      <c r="A193" s="1" t="str">
        <f t="shared" si="27"/>
        <v>T4</v>
      </c>
      <c r="B193" s="1" t="str">
        <f aca="true" t="shared" si="30" ref="B193:B200">IF(ISTEXT($B$8),"[N0-2]","N0-2")</f>
        <v>N0-2</v>
      </c>
      <c r="C193" s="1" t="str">
        <f t="shared" si="28"/>
        <v>M0</v>
      </c>
      <c r="D193" s="1" t="str">
        <f>IF($D$8=1,"[1]","1")</f>
        <v>1</v>
      </c>
      <c r="E193" s="1" t="str">
        <f>IF($E$8="Negative","[Negative]","Negative")</f>
        <v>Negative</v>
      </c>
      <c r="F193" s="1" t="str">
        <f>IF($F$8="Negative","[Negative]","Negative")</f>
        <v>Negative</v>
      </c>
      <c r="G193" s="1" t="str">
        <f>IF(ISTEXT($G$8),"[Any]","Any")</f>
        <v>Any</v>
      </c>
      <c r="I193" s="1" t="str">
        <f t="shared" si="29"/>
        <v>IIIC</v>
      </c>
    </row>
    <row r="194" spans="1:9" ht="14.25">
      <c r="A194" s="1" t="str">
        <f t="shared" si="27"/>
        <v>T4</v>
      </c>
      <c r="B194" s="1" t="str">
        <f t="shared" si="30"/>
        <v>N0-2</v>
      </c>
      <c r="C194" s="1" t="str">
        <f t="shared" si="28"/>
        <v>M0</v>
      </c>
      <c r="D194" s="1" t="str">
        <f>IF($D$8=2,"[2]","2")</f>
        <v>2</v>
      </c>
      <c r="E194" s="1" t="str">
        <f>IF($E$8="Positive","[Positive]","Positive")</f>
        <v>Positive</v>
      </c>
      <c r="F194" s="1" t="str">
        <f>IF($F$8="Positive","[Positive]","Positive")</f>
        <v>Positive</v>
      </c>
      <c r="G194" s="1" t="str">
        <f>IF($G$8="Negative","[Negative]","Negative")</f>
        <v>Negative</v>
      </c>
      <c r="I194" s="1" t="str">
        <f t="shared" si="29"/>
        <v>IIIC</v>
      </c>
    </row>
    <row r="195" spans="1:9" ht="14.25">
      <c r="A195" s="1" t="str">
        <f t="shared" si="27"/>
        <v>T4</v>
      </c>
      <c r="B195" s="1" t="str">
        <f t="shared" si="30"/>
        <v>N0-2</v>
      </c>
      <c r="C195" s="1" t="str">
        <f t="shared" si="28"/>
        <v>M0</v>
      </c>
      <c r="D195" s="1" t="str">
        <f>IF($D$8=2,"[2]","2")</f>
        <v>2</v>
      </c>
      <c r="E195" s="1" t="str">
        <f>IF($E$8="Positive","[Positive]","Positive")</f>
        <v>Positive</v>
      </c>
      <c r="F195" s="1" t="str">
        <f>IF($F$8="Negative","[Negative]","Negative")</f>
        <v>Negative</v>
      </c>
      <c r="G195" s="1" t="str">
        <f>IF(ISTEXT($G$8),"[Any]","Any")</f>
        <v>Any</v>
      </c>
      <c r="I195" s="1" t="str">
        <f t="shared" si="29"/>
        <v>IIIC</v>
      </c>
    </row>
    <row r="196" spans="1:9" ht="14.25">
      <c r="A196" s="1" t="str">
        <f t="shared" si="27"/>
        <v>T4</v>
      </c>
      <c r="B196" s="1" t="str">
        <f t="shared" si="30"/>
        <v>N0-2</v>
      </c>
      <c r="C196" s="1" t="str">
        <f t="shared" si="28"/>
        <v>M0</v>
      </c>
      <c r="D196" s="1" t="str">
        <f>IF($D$8=2,"[2]","2")</f>
        <v>2</v>
      </c>
      <c r="E196" s="1" t="str">
        <f>IF($E$8="Negative","[Negative]","Negative")</f>
        <v>Negative</v>
      </c>
      <c r="F196" s="1" t="str">
        <f>IF($F$8="Positive","[Positive]","Positive")</f>
        <v>Positive</v>
      </c>
      <c r="G196" s="1" t="str">
        <f>IF($G$8="Negative","[Negative]","Negative")</f>
        <v>Negative</v>
      </c>
      <c r="I196" s="1" t="str">
        <f t="shared" si="29"/>
        <v>IIIC</v>
      </c>
    </row>
    <row r="197" spans="1:9" ht="14.25">
      <c r="A197" s="1" t="str">
        <f t="shared" si="27"/>
        <v>T4</v>
      </c>
      <c r="B197" s="1" t="str">
        <f t="shared" si="30"/>
        <v>N0-2</v>
      </c>
      <c r="C197" s="1" t="str">
        <f t="shared" si="28"/>
        <v>M0</v>
      </c>
      <c r="D197" s="1" t="str">
        <f>IF($D$8=2,"[2]","2")</f>
        <v>2</v>
      </c>
      <c r="E197" s="1" t="str">
        <f>IF($E$8="Negative","[Negative]","Negative")</f>
        <v>Negative</v>
      </c>
      <c r="F197" s="1" t="str">
        <f>IF($F$8="Negative","[Negative]","Negative")</f>
        <v>Negative</v>
      </c>
      <c r="G197" s="1" t="str">
        <f>IF(ISTEXT($G$8),"[Any]","Any")</f>
        <v>Any</v>
      </c>
      <c r="I197" s="1" t="str">
        <f t="shared" si="29"/>
        <v>IIIC</v>
      </c>
    </row>
    <row r="198" spans="1:9" ht="14.25">
      <c r="A198" s="1" t="str">
        <f t="shared" si="27"/>
        <v>T4</v>
      </c>
      <c r="B198" s="1" t="str">
        <f>IF(ISTEXT($B$8),"[N0-2]","N0-2")</f>
        <v>N0-2</v>
      </c>
      <c r="C198" s="1" t="str">
        <f t="shared" si="28"/>
        <v>M0</v>
      </c>
      <c r="D198" s="1" t="str">
        <f>IF($D$8=3,"[3]","3")</f>
        <v>3</v>
      </c>
      <c r="E198" s="1" t="str">
        <f>IF($E$8="Positive","[Positive]","Positive")</f>
        <v>Positive</v>
      </c>
      <c r="F198" s="1" t="str">
        <f>IF($F$8="Positive","[Positive]","Positive")</f>
        <v>Positive</v>
      </c>
      <c r="G198" s="1" t="str">
        <f>IF($G$8="Negative","[Negative]","Negative")</f>
        <v>Negative</v>
      </c>
      <c r="I198" s="1" t="str">
        <f t="shared" si="29"/>
        <v>IIIC</v>
      </c>
    </row>
    <row r="199" spans="1:9" ht="14.25">
      <c r="A199" s="1" t="str">
        <f t="shared" si="27"/>
        <v>T4</v>
      </c>
      <c r="B199" s="1" t="str">
        <f t="shared" si="30"/>
        <v>N0-2</v>
      </c>
      <c r="C199" s="1" t="str">
        <f t="shared" si="28"/>
        <v>M0</v>
      </c>
      <c r="D199" s="1" t="str">
        <f>IF($D$8=3,"[3]","3")</f>
        <v>3</v>
      </c>
      <c r="E199" s="1" t="str">
        <f>IF($E$8="Positive","[Positive]","Positive")</f>
        <v>Positive</v>
      </c>
      <c r="F199" s="1" t="str">
        <f>IF($F$8="Negative","[Negative]","Negative")</f>
        <v>Negative</v>
      </c>
      <c r="G199" s="1" t="str">
        <f>IF(ISTEXT($G$8),"[Any]","Any")</f>
        <v>Any</v>
      </c>
      <c r="I199" s="1" t="str">
        <f t="shared" si="29"/>
        <v>IIIC</v>
      </c>
    </row>
    <row r="200" spans="1:9" ht="14.25">
      <c r="A200" s="1" t="str">
        <f t="shared" si="27"/>
        <v>T4</v>
      </c>
      <c r="B200" s="1" t="str">
        <f t="shared" si="30"/>
        <v>N0-2</v>
      </c>
      <c r="C200" s="1" t="str">
        <f t="shared" si="28"/>
        <v>M0</v>
      </c>
      <c r="D200" s="1" t="str">
        <f>IF($D$8=3,"[3]","3")</f>
        <v>3</v>
      </c>
      <c r="E200" s="1" t="str">
        <f>IF($E$8="Negative","[Negative]","Negative")</f>
        <v>Negative</v>
      </c>
      <c r="F200" s="1" t="str">
        <f>IF(ISTEXT($F$8),"[Any]","Any")</f>
        <v>Any</v>
      </c>
      <c r="G200" s="1" t="str">
        <f>IF(ISTEXT($G$8),"[Any]","Any")</f>
        <v>Any</v>
      </c>
      <c r="I200" s="1" t="str">
        <f t="shared" si="29"/>
        <v>IIIC</v>
      </c>
    </row>
    <row r="202" spans="1:9" ht="14.25">
      <c r="A202" s="1" t="str">
        <f aca="true" t="shared" si="31" ref="A202:A210">IF(ISTEXT($A$8),"[Any]","Any")</f>
        <v>Any</v>
      </c>
      <c r="B202" s="1" t="str">
        <f aca="true" t="shared" si="32" ref="B202:B210">IF($B$8="N3","[N3]","N3")</f>
        <v>N3</v>
      </c>
      <c r="C202" s="1" t="str">
        <f t="shared" si="28"/>
        <v>M0</v>
      </c>
      <c r="D202" s="1" t="str">
        <f>IF($D$8=1,"[1]","1")</f>
        <v>1</v>
      </c>
      <c r="E202" s="1" t="str">
        <f>IF($E$8="Negative","[Negative]","Negative")</f>
        <v>Negative</v>
      </c>
      <c r="F202" s="1" t="str">
        <f>IF($F$8="Positive","[Positive]","Positive")</f>
        <v>Positive</v>
      </c>
      <c r="G202" s="1" t="str">
        <f>IF($G$8="Negative","[Negative]","Negative")</f>
        <v>Negative</v>
      </c>
      <c r="I202" s="1" t="str">
        <f aca="true" t="shared" si="33" ref="I202:I210">IF(COUNTIF(A202:G202,"["&amp;"*")=7,"[IIIC]","IIIC")</f>
        <v>IIIC</v>
      </c>
    </row>
    <row r="203" spans="1:9" ht="14.25">
      <c r="A203" s="1" t="str">
        <f t="shared" si="31"/>
        <v>Any</v>
      </c>
      <c r="B203" s="1" t="str">
        <f t="shared" si="32"/>
        <v>N3</v>
      </c>
      <c r="C203" s="1" t="str">
        <f t="shared" si="28"/>
        <v>M0</v>
      </c>
      <c r="D203" s="1" t="str">
        <f>IF($D$8=1,"[1]","1")</f>
        <v>1</v>
      </c>
      <c r="E203" s="1" t="str">
        <f>IF($E$8="Negative","[Negative]","Negative")</f>
        <v>Negative</v>
      </c>
      <c r="F203" s="1" t="str">
        <f>IF($F$8="Negative","[Negative]","Negative")</f>
        <v>Negative</v>
      </c>
      <c r="G203" s="1" t="str">
        <f>IF(ISTEXT($G$8),"[Any]","Any")</f>
        <v>Any</v>
      </c>
      <c r="I203" s="1" t="str">
        <f t="shared" si="33"/>
        <v>IIIC</v>
      </c>
    </row>
    <row r="204" spans="1:9" ht="14.25">
      <c r="A204" s="1" t="str">
        <f t="shared" si="31"/>
        <v>Any</v>
      </c>
      <c r="B204" s="1" t="str">
        <f t="shared" si="32"/>
        <v>N3</v>
      </c>
      <c r="C204" s="1" t="str">
        <f t="shared" si="28"/>
        <v>M0</v>
      </c>
      <c r="D204" s="1" t="str">
        <f>IF($D$8=2,"[2]","2")</f>
        <v>2</v>
      </c>
      <c r="E204" s="1" t="str">
        <f>IF($E$8="Positive","[Positive]","Positive")</f>
        <v>Positive</v>
      </c>
      <c r="F204" s="1" t="str">
        <f>IF($F$8="Positive","[Positive]","Positive")</f>
        <v>Positive</v>
      </c>
      <c r="G204" s="1" t="str">
        <f>IF($G$8="Negative","[Negative]","Negative")</f>
        <v>Negative</v>
      </c>
      <c r="I204" s="1" t="str">
        <f t="shared" si="33"/>
        <v>IIIC</v>
      </c>
    </row>
    <row r="205" spans="1:9" ht="14.25">
      <c r="A205" s="1" t="str">
        <f t="shared" si="31"/>
        <v>Any</v>
      </c>
      <c r="B205" s="1" t="str">
        <f t="shared" si="32"/>
        <v>N3</v>
      </c>
      <c r="C205" s="1" t="str">
        <f t="shared" si="28"/>
        <v>M0</v>
      </c>
      <c r="D205" s="1" t="str">
        <f>IF($D$8=2,"[2]","2")</f>
        <v>2</v>
      </c>
      <c r="E205" s="1" t="str">
        <f>IF($E$8="Positive","[Positive]","Positive")</f>
        <v>Positive</v>
      </c>
      <c r="F205" s="1" t="str">
        <f>IF($F$8="Negative","[Negative]","Negative")</f>
        <v>Negative</v>
      </c>
      <c r="G205" s="1" t="str">
        <f>IF(ISTEXT($G$8),"[Any]","Any")</f>
        <v>Any</v>
      </c>
      <c r="I205" s="1" t="str">
        <f t="shared" si="33"/>
        <v>IIIC</v>
      </c>
    </row>
    <row r="206" spans="1:9" ht="14.25">
      <c r="A206" s="1" t="str">
        <f t="shared" si="31"/>
        <v>Any</v>
      </c>
      <c r="B206" s="1" t="str">
        <f t="shared" si="32"/>
        <v>N3</v>
      </c>
      <c r="C206" s="1" t="str">
        <f t="shared" si="28"/>
        <v>M0</v>
      </c>
      <c r="D206" s="1" t="str">
        <f>IF($D$8=2,"[2]","2")</f>
        <v>2</v>
      </c>
      <c r="E206" s="1" t="str">
        <f>IF($E$8="Negative","[Negative]","Negative")</f>
        <v>Negative</v>
      </c>
      <c r="F206" s="1" t="str">
        <f>IF($F$8="Positive","[Positive]","Positive")</f>
        <v>Positive</v>
      </c>
      <c r="G206" s="1" t="str">
        <f>IF($G$8="Negative","[Negative]","Negative")</f>
        <v>Negative</v>
      </c>
      <c r="I206" s="1" t="str">
        <f t="shared" si="33"/>
        <v>IIIC</v>
      </c>
    </row>
    <row r="207" spans="1:9" ht="14.25">
      <c r="A207" s="1" t="str">
        <f t="shared" si="31"/>
        <v>Any</v>
      </c>
      <c r="B207" s="1" t="str">
        <f t="shared" si="32"/>
        <v>N3</v>
      </c>
      <c r="C207" s="1" t="str">
        <f t="shared" si="28"/>
        <v>M0</v>
      </c>
      <c r="D207" s="1" t="str">
        <f>IF($D$8=2,"[2]","2")</f>
        <v>2</v>
      </c>
      <c r="E207" s="1" t="str">
        <f>IF($E$8="Negative","[Negative]","Negative")</f>
        <v>Negative</v>
      </c>
      <c r="F207" s="1" t="str">
        <f>IF($F$8="Negative","[Negative]","Negative")</f>
        <v>Negative</v>
      </c>
      <c r="G207" s="1" t="str">
        <f>IF(ISTEXT($G$8),"[Any]","Any")</f>
        <v>Any</v>
      </c>
      <c r="I207" s="1" t="str">
        <f t="shared" si="33"/>
        <v>IIIC</v>
      </c>
    </row>
    <row r="208" spans="1:9" ht="14.25">
      <c r="A208" s="1" t="str">
        <f t="shared" si="31"/>
        <v>Any</v>
      </c>
      <c r="B208" s="1" t="str">
        <f t="shared" si="32"/>
        <v>N3</v>
      </c>
      <c r="C208" s="1" t="str">
        <f>IF($C$8="M0","[M0]","M0")</f>
        <v>M0</v>
      </c>
      <c r="D208" s="1" t="str">
        <f>IF($D$8=3,"[3]","3")</f>
        <v>3</v>
      </c>
      <c r="E208" s="1" t="str">
        <f>IF($E$8="Positive","[Positive]","Positive")</f>
        <v>Positive</v>
      </c>
      <c r="F208" s="1" t="str">
        <f>IF($F$8="Positive","[Positive]","Positive")</f>
        <v>Positive</v>
      </c>
      <c r="G208" s="1" t="str">
        <f>IF($G$8="Negative","[Negative]","Negative")</f>
        <v>Negative</v>
      </c>
      <c r="I208" s="1" t="str">
        <f t="shared" si="33"/>
        <v>IIIC</v>
      </c>
    </row>
    <row r="209" spans="1:9" ht="14.25">
      <c r="A209" s="1" t="str">
        <f t="shared" si="31"/>
        <v>Any</v>
      </c>
      <c r="B209" s="1" t="str">
        <f t="shared" si="32"/>
        <v>N3</v>
      </c>
      <c r="C209" s="1" t="str">
        <f>IF($C$8="M0","[M0]","M0")</f>
        <v>M0</v>
      </c>
      <c r="D209" s="1" t="str">
        <f>IF($D$8=3,"[3]","3")</f>
        <v>3</v>
      </c>
      <c r="E209" s="1" t="str">
        <f>IF($E$8="Positive","[Positive]","Positive")</f>
        <v>Positive</v>
      </c>
      <c r="F209" s="1" t="str">
        <f>IF($F$8="Negative","[Negative]","Negative")</f>
        <v>Negative</v>
      </c>
      <c r="G209" s="1" t="str">
        <f>IF(ISTEXT($G$8),"[Any]","Any")</f>
        <v>Any</v>
      </c>
      <c r="I209" s="1" t="str">
        <f t="shared" si="33"/>
        <v>IIIC</v>
      </c>
    </row>
    <row r="210" spans="1:9" ht="14.25">
      <c r="A210" s="1" t="str">
        <f t="shared" si="31"/>
        <v>Any</v>
      </c>
      <c r="B210" s="1" t="str">
        <f t="shared" si="32"/>
        <v>N3</v>
      </c>
      <c r="C210" s="1" t="str">
        <f>IF($C$8="M0","[M0]","M0")</f>
        <v>M0</v>
      </c>
      <c r="D210" s="1" t="str">
        <f>IF($D$8=3,"[3]","3")</f>
        <v>3</v>
      </c>
      <c r="E210" s="1" t="str">
        <f>IF($E$8="Negative","[Negative]","Negative")</f>
        <v>Negative</v>
      </c>
      <c r="F210" s="1" t="str">
        <f>IF(ISTEXT($F$8),"[Any]","Any")</f>
        <v>Any</v>
      </c>
      <c r="G210" s="1" t="str">
        <f>IF(ISTEXT($G$8),"[Any]","Any")</f>
        <v>Any</v>
      </c>
      <c r="I210" s="1" t="str">
        <f t="shared" si="33"/>
        <v>IIIC</v>
      </c>
    </row>
    <row r="211" spans="1:9" ht="14.25">
      <c r="A211" s="18"/>
      <c r="B211" s="18"/>
      <c r="C211" s="18"/>
      <c r="D211" s="18"/>
      <c r="E211" s="18"/>
      <c r="F211" s="18"/>
      <c r="G211" s="18"/>
      <c r="H211" s="18"/>
      <c r="I211" s="18"/>
    </row>
    <row r="212" spans="1:9" ht="14.25">
      <c r="A212" s="1" t="str">
        <f>IF(ISTEXT($A$8),"[Any]","Any")</f>
        <v>Any</v>
      </c>
      <c r="B212" s="1" t="str">
        <f>IF(ISTEXT($B$8),"[Any]","Any")</f>
        <v>Any</v>
      </c>
      <c r="C212" s="1" t="str">
        <f>IF($C$8="M1","[M1]","M1")</f>
        <v>M1</v>
      </c>
      <c r="D212" s="1" t="str">
        <f>IF(ISNUMBER($D$8),"[1-3]","1-3")</f>
        <v>1-3</v>
      </c>
      <c r="E212" s="1" t="str">
        <f>IF(ISTEXT($E$8),"[Any]","Any")</f>
        <v>Any</v>
      </c>
      <c r="F212" s="1" t="str">
        <f>IF(ISTEXT($F$8),"[Any]","Any")</f>
        <v>Any</v>
      </c>
      <c r="G212" s="1" t="str">
        <f>IF(ISTEXT($G$8),"[Any]","Any")</f>
        <v>Any</v>
      </c>
      <c r="I212" s="1" t="str">
        <f>IF(COUNTIF(A212:G212,"["&amp;"*")=7,"[IV]","IV")</f>
        <v>IV</v>
      </c>
    </row>
  </sheetData>
  <sheetProtection password="C18E" sheet="1" objects="1" scenarios="1"/>
  <mergeCells count="3">
    <mergeCell ref="A1:I1"/>
    <mergeCell ref="A2:I2"/>
    <mergeCell ref="A4:I4"/>
  </mergeCells>
  <conditionalFormatting sqref="A20">
    <cfRule type="beginsWith" priority="1792" dxfId="0" operator="beginsWith" text="[">
      <formula>LEFT(A20,LEN("["))="["</formula>
    </cfRule>
  </conditionalFormatting>
  <conditionalFormatting sqref="B20">
    <cfRule type="beginsWith" priority="1791" dxfId="0" operator="beginsWith" text="[">
      <formula>LEFT(B20,LEN("["))="["</formula>
    </cfRule>
  </conditionalFormatting>
  <conditionalFormatting sqref="C20">
    <cfRule type="beginsWith" priority="1790" dxfId="0" operator="beginsWith" text="[">
      <formula>LEFT(C20,LEN("["))="["</formula>
    </cfRule>
  </conditionalFormatting>
  <conditionalFormatting sqref="D20">
    <cfRule type="beginsWith" priority="1788" dxfId="0" operator="beginsWith" text="[">
      <formula>LEFT(D20,LEN("["))="["</formula>
    </cfRule>
  </conditionalFormatting>
  <conditionalFormatting sqref="E20">
    <cfRule type="beginsWith" priority="1787" dxfId="0" operator="beginsWith" text="[">
      <formula>LEFT(E20,LEN("["))="["</formula>
    </cfRule>
  </conditionalFormatting>
  <conditionalFormatting sqref="F20">
    <cfRule type="beginsWith" priority="1786" dxfId="0" operator="beginsWith" text="[">
      <formula>LEFT(F20,LEN("["))="["</formula>
    </cfRule>
  </conditionalFormatting>
  <conditionalFormatting sqref="G20">
    <cfRule type="beginsWith" priority="1785" dxfId="0" operator="beginsWith" text="[">
      <formula>LEFT(G20,LEN("["))="["</formula>
    </cfRule>
  </conditionalFormatting>
  <conditionalFormatting sqref="A22">
    <cfRule type="beginsWith" priority="1770" dxfId="0" operator="beginsWith" text="[">
      <formula>LEFT(A22,LEN("["))="["</formula>
    </cfRule>
  </conditionalFormatting>
  <conditionalFormatting sqref="B22">
    <cfRule type="beginsWith" priority="1769" dxfId="0" operator="beginsWith" text="[">
      <formula>LEFT(B22,LEN("["))="["</formula>
    </cfRule>
  </conditionalFormatting>
  <conditionalFormatting sqref="C22">
    <cfRule type="beginsWith" priority="1768" dxfId="0" operator="beginsWith" text="[">
      <formula>LEFT(C22,LEN("["))="["</formula>
    </cfRule>
  </conditionalFormatting>
  <conditionalFormatting sqref="D22">
    <cfRule type="beginsWith" priority="1767" dxfId="0" operator="beginsWith" text="[">
      <formula>LEFT(D22,LEN("["))="["</formula>
    </cfRule>
  </conditionalFormatting>
  <conditionalFormatting sqref="E22">
    <cfRule type="beginsWith" priority="1766" dxfId="0" operator="beginsWith" text="[">
      <formula>LEFT(E22,LEN("["))="["</formula>
    </cfRule>
  </conditionalFormatting>
  <conditionalFormatting sqref="F22">
    <cfRule type="beginsWith" priority="1765" dxfId="0" operator="beginsWith" text="[">
      <formula>LEFT(F22,LEN("["))="["</formula>
    </cfRule>
  </conditionalFormatting>
  <conditionalFormatting sqref="G22">
    <cfRule type="beginsWith" priority="1764" dxfId="0" operator="beginsWith" text="[">
      <formula>LEFT(G22,LEN("["))="["</formula>
    </cfRule>
  </conditionalFormatting>
  <conditionalFormatting sqref="I20">
    <cfRule type="containsText" priority="1763" dxfId="1210" operator="containsText" text="[">
      <formula>NOT(ISERROR(SEARCH("[",I20)))</formula>
    </cfRule>
  </conditionalFormatting>
  <conditionalFormatting sqref="I22">
    <cfRule type="containsText" priority="1762" dxfId="1210" operator="containsText" text="[">
      <formula>NOT(ISERROR(SEARCH("[",I22)))</formula>
    </cfRule>
  </conditionalFormatting>
  <conditionalFormatting sqref="A23">
    <cfRule type="beginsWith" priority="1761" dxfId="0" operator="beginsWith" text="[">
      <formula>LEFT(A23,LEN("["))="["</formula>
    </cfRule>
  </conditionalFormatting>
  <conditionalFormatting sqref="B23">
    <cfRule type="beginsWith" priority="1760" dxfId="0" operator="beginsWith" text="[">
      <formula>LEFT(B23,LEN("["))="["</formula>
    </cfRule>
  </conditionalFormatting>
  <conditionalFormatting sqref="C23">
    <cfRule type="beginsWith" priority="1759" dxfId="0" operator="beginsWith" text="[">
      <formula>LEFT(C23,LEN("["))="["</formula>
    </cfRule>
  </conditionalFormatting>
  <conditionalFormatting sqref="F23">
    <cfRule type="beginsWith" priority="1753" dxfId="0" operator="beginsWith" text="[">
      <formula>LEFT(F23,LEN("["))="["</formula>
    </cfRule>
  </conditionalFormatting>
  <conditionalFormatting sqref="E23">
    <cfRule type="beginsWith" priority="1757" dxfId="0" operator="beginsWith" text="[">
      <formula>LEFT(E23,LEN("["))="["</formula>
    </cfRule>
  </conditionalFormatting>
  <conditionalFormatting sqref="B28">
    <cfRule type="beginsWith" priority="1701" dxfId="0" operator="beginsWith" text="[">
      <formula>LEFT(B28,LEN("["))="["</formula>
    </cfRule>
  </conditionalFormatting>
  <conditionalFormatting sqref="F42">
    <cfRule type="beginsWith" priority="1601" dxfId="0" operator="beginsWith" text="[">
      <formula>LEFT(F42,LEN("["))="["</formula>
    </cfRule>
  </conditionalFormatting>
  <conditionalFormatting sqref="I23">
    <cfRule type="containsText" priority="1754" dxfId="1210" operator="containsText" text="[">
      <formula>NOT(ISERROR(SEARCH("[",I23)))</formula>
    </cfRule>
  </conditionalFormatting>
  <conditionalFormatting sqref="G23">
    <cfRule type="beginsWith" priority="1752" dxfId="0" operator="beginsWith" text="[">
      <formula>LEFT(G23,LEN("["))="["</formula>
    </cfRule>
  </conditionalFormatting>
  <conditionalFormatting sqref="A24">
    <cfRule type="beginsWith" priority="1751" dxfId="0" operator="beginsWith" text="[">
      <formula>LEFT(A24,LEN("["))="["</formula>
    </cfRule>
  </conditionalFormatting>
  <conditionalFormatting sqref="B24">
    <cfRule type="beginsWith" priority="1750" dxfId="0" operator="beginsWith" text="[">
      <formula>LEFT(B24,LEN("["))="["</formula>
    </cfRule>
  </conditionalFormatting>
  <conditionalFormatting sqref="C24">
    <cfRule type="beginsWith" priority="1749" dxfId="0" operator="beginsWith" text="[">
      <formula>LEFT(C24,LEN("["))="["</formula>
    </cfRule>
  </conditionalFormatting>
  <conditionalFormatting sqref="D24">
    <cfRule type="beginsWith" priority="1748" dxfId="0" operator="beginsWith" text="[">
      <formula>LEFT(D24,LEN("["))="["</formula>
    </cfRule>
  </conditionalFormatting>
  <conditionalFormatting sqref="G30">
    <cfRule type="beginsWith" priority="1702" dxfId="0" operator="beginsWith" text="[">
      <formula>LEFT(G30,LEN("["))="["</formula>
    </cfRule>
  </conditionalFormatting>
  <conditionalFormatting sqref="I24">
    <cfRule type="containsText" priority="1746" dxfId="1210" operator="containsText" text="[">
      <formula>NOT(ISERROR(SEARCH("[",I24)))</formula>
    </cfRule>
  </conditionalFormatting>
  <conditionalFormatting sqref="F24">
    <cfRule type="beginsWith" priority="1745" dxfId="0" operator="beginsWith" text="[">
      <formula>LEFT(F24,LEN("["))="["</formula>
    </cfRule>
  </conditionalFormatting>
  <conditionalFormatting sqref="G24">
    <cfRule type="beginsWith" priority="1744" dxfId="0" operator="beginsWith" text="[">
      <formula>LEFT(G24,LEN("["))="["</formula>
    </cfRule>
  </conditionalFormatting>
  <conditionalFormatting sqref="E24">
    <cfRule type="beginsWith" priority="1743" dxfId="0" operator="beginsWith" text="[">
      <formula>LEFT(E24,LEN("["))="["</formula>
    </cfRule>
  </conditionalFormatting>
  <conditionalFormatting sqref="A25">
    <cfRule type="beginsWith" priority="1742" dxfId="0" operator="beginsWith" text="[">
      <formula>LEFT(A25,LEN("["))="["</formula>
    </cfRule>
  </conditionalFormatting>
  <conditionalFormatting sqref="B25">
    <cfRule type="beginsWith" priority="1741" dxfId="0" operator="beginsWith" text="[">
      <formula>LEFT(B25,LEN("["))="["</formula>
    </cfRule>
  </conditionalFormatting>
  <conditionalFormatting sqref="C25">
    <cfRule type="beginsWith" priority="1740" dxfId="0" operator="beginsWith" text="[">
      <formula>LEFT(C25,LEN("["))="["</formula>
    </cfRule>
  </conditionalFormatting>
  <conditionalFormatting sqref="D25">
    <cfRule type="beginsWith" priority="1739" dxfId="0" operator="beginsWith" text="[">
      <formula>LEFT(D25,LEN("["))="["</formula>
    </cfRule>
  </conditionalFormatting>
  <conditionalFormatting sqref="I25">
    <cfRule type="containsText" priority="1738" dxfId="1210" operator="containsText" text="[">
      <formula>NOT(ISERROR(SEARCH("[",I25)))</formula>
    </cfRule>
  </conditionalFormatting>
  <conditionalFormatting sqref="F25">
    <cfRule type="beginsWith" priority="1737" dxfId="0" operator="beginsWith" text="[">
      <formula>LEFT(F25,LEN("["))="["</formula>
    </cfRule>
  </conditionalFormatting>
  <conditionalFormatting sqref="B29">
    <cfRule type="beginsWith" priority="1700" dxfId="0" operator="beginsWith" text="[">
      <formula>LEFT(B29,LEN("["))="["</formula>
    </cfRule>
  </conditionalFormatting>
  <conditionalFormatting sqref="E25">
    <cfRule type="beginsWith" priority="1735" dxfId="0" operator="beginsWith" text="[">
      <formula>LEFT(E25,LEN("["))="["</formula>
    </cfRule>
  </conditionalFormatting>
  <conditionalFormatting sqref="G25">
    <cfRule type="beginsWith" priority="1734" dxfId="0" operator="beginsWith" text="[">
      <formula>LEFT(G25,LEN("["))="["</formula>
    </cfRule>
  </conditionalFormatting>
  <conditionalFormatting sqref="A27">
    <cfRule type="beginsWith" priority="1733" dxfId="0" operator="beginsWith" text="[">
      <formula>LEFT(A27,LEN("["))="["</formula>
    </cfRule>
  </conditionalFormatting>
  <conditionalFormatting sqref="B27">
    <cfRule type="beginsWith" priority="1732" dxfId="0" operator="beginsWith" text="[">
      <formula>LEFT(B27,LEN("["))="["</formula>
    </cfRule>
  </conditionalFormatting>
  <conditionalFormatting sqref="C27">
    <cfRule type="beginsWith" priority="1731" dxfId="0" operator="beginsWith" text="[">
      <formula>LEFT(C27,LEN("["))="["</formula>
    </cfRule>
  </conditionalFormatting>
  <conditionalFormatting sqref="D27">
    <cfRule type="beginsWith" priority="1730" dxfId="0" operator="beginsWith" text="[">
      <formula>LEFT(D27,LEN("["))="["</formula>
    </cfRule>
  </conditionalFormatting>
  <conditionalFormatting sqref="E27">
    <cfRule type="beginsWith" priority="1729" dxfId="0" operator="beginsWith" text="[">
      <formula>LEFT(E27,LEN("["))="["</formula>
    </cfRule>
  </conditionalFormatting>
  <conditionalFormatting sqref="F27">
    <cfRule type="beginsWith" priority="1728" dxfId="0" operator="beginsWith" text="[">
      <formula>LEFT(F27,LEN("["))="["</formula>
    </cfRule>
  </conditionalFormatting>
  <conditionalFormatting sqref="G27">
    <cfRule type="beginsWith" priority="1727" dxfId="0" operator="beginsWith" text="[">
      <formula>LEFT(G27,LEN("["))="["</formula>
    </cfRule>
  </conditionalFormatting>
  <conditionalFormatting sqref="I27">
    <cfRule type="containsText" priority="1726" dxfId="1210" operator="containsText" text="[">
      <formula>NOT(ISERROR(SEARCH("[",I27)))</formula>
    </cfRule>
  </conditionalFormatting>
  <conditionalFormatting sqref="E38">
    <cfRule type="beginsWith" priority="1625" dxfId="0" operator="beginsWith" text="[">
      <formula>LEFT(E38,LEN("["))="["</formula>
    </cfRule>
  </conditionalFormatting>
  <conditionalFormatting sqref="E28">
    <cfRule type="beginsWith" priority="1721" dxfId="0" operator="beginsWith" text="[">
      <formula>LEFT(E28,LEN("["))="["</formula>
    </cfRule>
  </conditionalFormatting>
  <conditionalFormatting sqref="C28">
    <cfRule type="beginsWith" priority="1723" dxfId="0" operator="beginsWith" text="[">
      <formula>LEFT(C28,LEN("["))="["</formula>
    </cfRule>
  </conditionalFormatting>
  <conditionalFormatting sqref="G28">
    <cfRule type="beginsWith" priority="1718" dxfId="0" operator="beginsWith" text="[">
      <formula>LEFT(G28,LEN("["))="["</formula>
    </cfRule>
  </conditionalFormatting>
  <conditionalFormatting sqref="A40">
    <cfRule type="beginsWith" priority="1621" dxfId="0" operator="beginsWith" text="[">
      <formula>LEFT(A40,LEN("["))="["</formula>
    </cfRule>
  </conditionalFormatting>
  <conditionalFormatting sqref="I28">
    <cfRule type="containsText" priority="1720" dxfId="1210" operator="containsText" text="[">
      <formula>NOT(ISERROR(SEARCH("[",I28)))</formula>
    </cfRule>
  </conditionalFormatting>
  <conditionalFormatting sqref="F28">
    <cfRule type="beginsWith" priority="1719" dxfId="0" operator="beginsWith" text="[">
      <formula>LEFT(F28,LEN("["))="["</formula>
    </cfRule>
  </conditionalFormatting>
  <conditionalFormatting sqref="D29">
    <cfRule type="beginsWith" priority="1714" dxfId="0" operator="beginsWith" text="[">
      <formula>LEFT(D29,LEN("["))="["</formula>
    </cfRule>
  </conditionalFormatting>
  <conditionalFormatting sqref="C29">
    <cfRule type="beginsWith" priority="1715" dxfId="0" operator="beginsWith" text="[">
      <formula>LEFT(C29,LEN("["))="["</formula>
    </cfRule>
  </conditionalFormatting>
  <conditionalFormatting sqref="D40">
    <cfRule type="beginsWith" priority="1614" dxfId="0" operator="beginsWith" text="[">
      <formula>LEFT(D40,LEN("["))="["</formula>
    </cfRule>
  </conditionalFormatting>
  <conditionalFormatting sqref="I29">
    <cfRule type="containsText" priority="1713" dxfId="1210" operator="containsText" text="[">
      <formula>NOT(ISERROR(SEARCH("[",I29)))</formula>
    </cfRule>
  </conditionalFormatting>
  <conditionalFormatting sqref="F29">
    <cfRule type="beginsWith" priority="1712" dxfId="0" operator="beginsWith" text="[">
      <formula>LEFT(F29,LEN("["))="["</formula>
    </cfRule>
  </conditionalFormatting>
  <conditionalFormatting sqref="G29">
    <cfRule type="beginsWith" priority="1711" dxfId="0" operator="beginsWith" text="[">
      <formula>LEFT(G29,LEN("["))="["</formula>
    </cfRule>
  </conditionalFormatting>
  <conditionalFormatting sqref="E29">
    <cfRule type="beginsWith" priority="1710" dxfId="0" operator="beginsWith" text="[">
      <formula>LEFT(E29,LEN("["))="["</formula>
    </cfRule>
  </conditionalFormatting>
  <conditionalFormatting sqref="G40">
    <cfRule type="beginsWith" priority="1611" dxfId="0" operator="beginsWith" text="[">
      <formula>LEFT(G40,LEN("["))="["</formula>
    </cfRule>
  </conditionalFormatting>
  <conditionalFormatting sqref="C30">
    <cfRule type="beginsWith" priority="1707" dxfId="0" operator="beginsWith" text="[">
      <formula>LEFT(C30,LEN("["))="["</formula>
    </cfRule>
  </conditionalFormatting>
  <conditionalFormatting sqref="D42">
    <cfRule type="beginsWith" priority="1607" dxfId="0" operator="beginsWith" text="[">
      <formula>LEFT(D42,LEN("["))="["</formula>
    </cfRule>
  </conditionalFormatting>
  <conditionalFormatting sqref="D30">
    <cfRule type="beginsWith" priority="1706" dxfId="0" operator="beginsWith" text="[">
      <formula>LEFT(D30,LEN("["))="["</formula>
    </cfRule>
  </conditionalFormatting>
  <conditionalFormatting sqref="I30">
    <cfRule type="containsText" priority="1705" dxfId="1210" operator="containsText" text="[">
      <formula>NOT(ISERROR(SEARCH("[",I30)))</formula>
    </cfRule>
  </conditionalFormatting>
  <conditionalFormatting sqref="F30">
    <cfRule type="beginsWith" priority="1704" dxfId="0" operator="beginsWith" text="[">
      <formula>LEFT(F30,LEN("["))="["</formula>
    </cfRule>
  </conditionalFormatting>
  <conditionalFormatting sqref="E30">
    <cfRule type="beginsWith" priority="1703" dxfId="0" operator="beginsWith" text="[">
      <formula>LEFT(E30,LEN("["))="["</formula>
    </cfRule>
  </conditionalFormatting>
  <conditionalFormatting sqref="E42">
    <cfRule type="beginsWith" priority="1602" dxfId="0" operator="beginsWith" text="[">
      <formula>LEFT(E42,LEN("["))="["</formula>
    </cfRule>
  </conditionalFormatting>
  <conditionalFormatting sqref="G42">
    <cfRule type="beginsWith" priority="1600" dxfId="0" operator="beginsWith" text="[">
      <formula>LEFT(G42,LEN("["))="["</formula>
    </cfRule>
  </conditionalFormatting>
  <conditionalFormatting sqref="B30">
    <cfRule type="beginsWith" priority="1699" dxfId="0" operator="beginsWith" text="[">
      <formula>LEFT(B30,LEN("["))="["</formula>
    </cfRule>
  </conditionalFormatting>
  <conditionalFormatting sqref="A28">
    <cfRule type="beginsWith" priority="1698" dxfId="0" operator="beginsWith" text="[">
      <formula>LEFT(A28,LEN("["))="["</formula>
    </cfRule>
  </conditionalFormatting>
  <conditionalFormatting sqref="A29">
    <cfRule type="beginsWith" priority="1697" dxfId="0" operator="beginsWith" text="[">
      <formula>LEFT(A29,LEN("["))="["</formula>
    </cfRule>
  </conditionalFormatting>
  <conditionalFormatting sqref="A30">
    <cfRule type="beginsWith" priority="1696" dxfId="0" operator="beginsWith" text="[">
      <formula>LEFT(A30,LEN("["))="["</formula>
    </cfRule>
  </conditionalFormatting>
  <conditionalFormatting sqref="G32">
    <cfRule type="beginsWith" priority="1690" dxfId="0" operator="beginsWith" text="[">
      <formula>LEFT(G32,LEN("["))="["</formula>
    </cfRule>
  </conditionalFormatting>
  <conditionalFormatting sqref="C32">
    <cfRule type="beginsWith" priority="1695" dxfId="0" operator="beginsWith" text="[">
      <formula>LEFT(C32,LEN("["))="["</formula>
    </cfRule>
  </conditionalFormatting>
  <conditionalFormatting sqref="I32">
    <cfRule type="containsText" priority="1693" dxfId="1210" operator="containsText" text="[">
      <formula>NOT(ISERROR(SEARCH("[",I32)))</formula>
    </cfRule>
  </conditionalFormatting>
  <conditionalFormatting sqref="F32">
    <cfRule type="beginsWith" priority="1692" dxfId="0" operator="beginsWith" text="[">
      <formula>LEFT(F32,LEN("["))="["</formula>
    </cfRule>
  </conditionalFormatting>
  <conditionalFormatting sqref="A32">
    <cfRule type="beginsWith" priority="1688" dxfId="0" operator="beginsWith" text="[">
      <formula>LEFT(A32,LEN("["))="["</formula>
    </cfRule>
  </conditionalFormatting>
  <conditionalFormatting sqref="B32">
    <cfRule type="beginsWith" priority="1687" dxfId="0" operator="beginsWith" text="[">
      <formula>LEFT(B32,LEN("["))="["</formula>
    </cfRule>
  </conditionalFormatting>
  <conditionalFormatting sqref="D32">
    <cfRule type="beginsWith" priority="1686" dxfId="0" operator="beginsWith" text="[">
      <formula>LEFT(D32,LEN("["))="["</formula>
    </cfRule>
  </conditionalFormatting>
  <conditionalFormatting sqref="E32">
    <cfRule type="beginsWith" priority="1685" dxfId="0" operator="beginsWith" text="[">
      <formula>LEFT(E32,LEN("["))="["</formula>
    </cfRule>
  </conditionalFormatting>
  <conditionalFormatting sqref="H32">
    <cfRule type="beginsWith" priority="1684" dxfId="0" operator="beginsWith" text="[">
      <formula>LEFT(H32,LEN("["))="["</formula>
    </cfRule>
  </conditionalFormatting>
  <conditionalFormatting sqref="A34">
    <cfRule type="beginsWith" priority="1683" dxfId="0" operator="beginsWith" text="[">
      <formula>LEFT(A34,LEN("["))="["</formula>
    </cfRule>
  </conditionalFormatting>
  <conditionalFormatting sqref="B34">
    <cfRule type="beginsWith" priority="1682" dxfId="0" operator="beginsWith" text="[">
      <formula>LEFT(B34,LEN("["))="["</formula>
    </cfRule>
  </conditionalFormatting>
  <conditionalFormatting sqref="C34">
    <cfRule type="beginsWith" priority="1681" dxfId="0" operator="beginsWith" text="[">
      <formula>LEFT(C34,LEN("["))="["</formula>
    </cfRule>
  </conditionalFormatting>
  <conditionalFormatting sqref="D34">
    <cfRule type="beginsWith" priority="1680" dxfId="0" operator="beginsWith" text="[">
      <formula>LEFT(D34,LEN("["))="["</formula>
    </cfRule>
  </conditionalFormatting>
  <conditionalFormatting sqref="F39">
    <cfRule type="beginsWith" priority="1626" dxfId="0" operator="beginsWith" text="[">
      <formula>LEFT(F39,LEN("["))="["</formula>
    </cfRule>
  </conditionalFormatting>
  <conditionalFormatting sqref="I34">
    <cfRule type="containsText" priority="1676" dxfId="1210" operator="containsText" text="[">
      <formula>NOT(ISERROR(SEARCH("[",I34)))</formula>
    </cfRule>
  </conditionalFormatting>
  <conditionalFormatting sqref="A35">
    <cfRule type="beginsWith" priority="1675" dxfId="0" operator="beginsWith" text="[">
      <formula>LEFT(A35,LEN("["))="["</formula>
    </cfRule>
  </conditionalFormatting>
  <conditionalFormatting sqref="B35">
    <cfRule type="beginsWith" priority="1674" dxfId="0" operator="beginsWith" text="[">
      <formula>LEFT(B35,LEN("["))="["</formula>
    </cfRule>
  </conditionalFormatting>
  <conditionalFormatting sqref="C35">
    <cfRule type="beginsWith" priority="1673" dxfId="0" operator="beginsWith" text="[">
      <formula>LEFT(C35,LEN("["))="["</formula>
    </cfRule>
  </conditionalFormatting>
  <conditionalFormatting sqref="E35">
    <cfRule type="beginsWith" priority="1671" dxfId="0" operator="beginsWith" text="[">
      <formula>LEFT(E35,LEN("["))="["</formula>
    </cfRule>
  </conditionalFormatting>
  <conditionalFormatting sqref="F35">
    <cfRule type="beginsWith" priority="1669" dxfId="0" operator="beginsWith" text="[">
      <formula>LEFT(F35,LEN("["))="["</formula>
    </cfRule>
  </conditionalFormatting>
  <conditionalFormatting sqref="G35">
    <cfRule type="beginsWith" priority="1668" dxfId="0" operator="beginsWith" text="[">
      <formula>LEFT(G35,LEN("["))="["</formula>
    </cfRule>
  </conditionalFormatting>
  <conditionalFormatting sqref="A36">
    <cfRule type="beginsWith" priority="1667" dxfId="0" operator="beginsWith" text="[">
      <formula>LEFT(A36,LEN("["))="["</formula>
    </cfRule>
  </conditionalFormatting>
  <conditionalFormatting sqref="B36">
    <cfRule type="beginsWith" priority="1666" dxfId="0" operator="beginsWith" text="[">
      <formula>LEFT(B36,LEN("["))="["</formula>
    </cfRule>
  </conditionalFormatting>
  <conditionalFormatting sqref="C36">
    <cfRule type="beginsWith" priority="1665" dxfId="0" operator="beginsWith" text="[">
      <formula>LEFT(C36,LEN("["))="["</formula>
    </cfRule>
  </conditionalFormatting>
  <conditionalFormatting sqref="D36">
    <cfRule type="beginsWith" priority="1664" dxfId="0" operator="beginsWith" text="[">
      <formula>LEFT(D36,LEN("["))="["</formula>
    </cfRule>
  </conditionalFormatting>
  <conditionalFormatting sqref="F36">
    <cfRule type="beginsWith" priority="1662" dxfId="0" operator="beginsWith" text="[">
      <formula>LEFT(F36,LEN("["))="["</formula>
    </cfRule>
  </conditionalFormatting>
  <conditionalFormatting sqref="E36">
    <cfRule type="beginsWith" priority="1660" dxfId="0" operator="beginsWith" text="[">
      <formula>LEFT(E36,LEN("["))="["</formula>
    </cfRule>
  </conditionalFormatting>
  <conditionalFormatting sqref="A37">
    <cfRule type="beginsWith" priority="1659" dxfId="0" operator="beginsWith" text="[">
      <formula>LEFT(A37,LEN("["))="["</formula>
    </cfRule>
  </conditionalFormatting>
  <conditionalFormatting sqref="B37">
    <cfRule type="beginsWith" priority="1658" dxfId="0" operator="beginsWith" text="[">
      <formula>LEFT(B37,LEN("["))="["</formula>
    </cfRule>
  </conditionalFormatting>
  <conditionalFormatting sqref="C37">
    <cfRule type="beginsWith" priority="1657" dxfId="0" operator="beginsWith" text="[">
      <formula>LEFT(C37,LEN("["))="["</formula>
    </cfRule>
  </conditionalFormatting>
  <conditionalFormatting sqref="A42">
    <cfRule type="beginsWith" priority="1610" dxfId="0" operator="beginsWith" text="[">
      <formula>LEFT(A42,LEN("["))="["</formula>
    </cfRule>
  </conditionalFormatting>
  <conditionalFormatting sqref="E37">
    <cfRule type="beginsWith" priority="1653" dxfId="0" operator="beginsWith" text="[">
      <formula>LEFT(E37,LEN("["))="["</formula>
    </cfRule>
  </conditionalFormatting>
  <conditionalFormatting sqref="G37">
    <cfRule type="beginsWith" priority="1652" dxfId="0" operator="beginsWith" text="[">
      <formula>LEFT(G37,LEN("["))="["</formula>
    </cfRule>
  </conditionalFormatting>
  <conditionalFormatting sqref="E34">
    <cfRule type="beginsWith" priority="1651" dxfId="0" operator="beginsWith" text="[">
      <formula>LEFT(E34,LEN("["))="["</formula>
    </cfRule>
  </conditionalFormatting>
  <conditionalFormatting sqref="F34">
    <cfRule type="beginsWith" priority="1650" dxfId="0" operator="beginsWith" text="[">
      <formula>LEFT(F34,LEN("["))="["</formula>
    </cfRule>
  </conditionalFormatting>
  <conditionalFormatting sqref="G34">
    <cfRule type="beginsWith" priority="1649" dxfId="0" operator="beginsWith" text="[">
      <formula>LEFT(G34,LEN("["))="["</formula>
    </cfRule>
  </conditionalFormatting>
  <conditionalFormatting sqref="I35">
    <cfRule type="containsText" priority="1648" dxfId="1210" operator="containsText" text="[">
      <formula>NOT(ISERROR(SEARCH("[",I35)))</formula>
    </cfRule>
  </conditionalFormatting>
  <conditionalFormatting sqref="I36">
    <cfRule type="containsText" priority="1647" dxfId="1210" operator="containsText" text="[">
      <formula>NOT(ISERROR(SEARCH("[",I36)))</formula>
    </cfRule>
  </conditionalFormatting>
  <conditionalFormatting sqref="I37">
    <cfRule type="containsText" priority="1646" dxfId="1210" operator="containsText" text="[">
      <formula>NOT(ISERROR(SEARCH("[",I37)))</formula>
    </cfRule>
  </conditionalFormatting>
  <conditionalFormatting sqref="D35">
    <cfRule type="beginsWith" priority="1645" dxfId="0" operator="beginsWith" text="[">
      <formula>LEFT(D35,LEN("["))="["</formula>
    </cfRule>
  </conditionalFormatting>
  <conditionalFormatting sqref="G36">
    <cfRule type="beginsWith" priority="1644" dxfId="0" operator="beginsWith" text="[">
      <formula>LEFT(G36,LEN("["))="["</formula>
    </cfRule>
  </conditionalFormatting>
  <conditionalFormatting sqref="D37">
    <cfRule type="beginsWith" priority="1643" dxfId="0" operator="beginsWith" text="[">
      <formula>LEFT(D37,LEN("["))="["</formula>
    </cfRule>
  </conditionalFormatting>
  <conditionalFormatting sqref="F37">
    <cfRule type="beginsWith" priority="1642" dxfId="0" operator="beginsWith" text="[">
      <formula>LEFT(F37,LEN("["))="["</formula>
    </cfRule>
  </conditionalFormatting>
  <conditionalFormatting sqref="A38">
    <cfRule type="beginsWith" priority="1641" dxfId="0" operator="beginsWith" text="[">
      <formula>LEFT(A38,LEN("["))="["</formula>
    </cfRule>
  </conditionalFormatting>
  <conditionalFormatting sqref="B38">
    <cfRule type="beginsWith" priority="1640" dxfId="0" operator="beginsWith" text="[">
      <formula>LEFT(B38,LEN("["))="["</formula>
    </cfRule>
  </conditionalFormatting>
  <conditionalFormatting sqref="C38">
    <cfRule type="beginsWith" priority="1639" dxfId="0" operator="beginsWith" text="[">
      <formula>LEFT(C38,LEN("["))="["</formula>
    </cfRule>
  </conditionalFormatting>
  <conditionalFormatting sqref="D38">
    <cfRule type="beginsWith" priority="1638" dxfId="0" operator="beginsWith" text="[">
      <formula>LEFT(D38,LEN("["))="["</formula>
    </cfRule>
  </conditionalFormatting>
  <conditionalFormatting sqref="B42">
    <cfRule type="beginsWith" priority="1609" dxfId="0" operator="beginsWith" text="[">
      <formula>LEFT(B42,LEN("["))="["</formula>
    </cfRule>
  </conditionalFormatting>
  <conditionalFormatting sqref="A39">
    <cfRule type="beginsWith" priority="1635" dxfId="0" operator="beginsWith" text="[">
      <formula>LEFT(A39,LEN("["))="["</formula>
    </cfRule>
  </conditionalFormatting>
  <conditionalFormatting sqref="B39">
    <cfRule type="beginsWith" priority="1634" dxfId="0" operator="beginsWith" text="[">
      <formula>LEFT(B39,LEN("["))="["</formula>
    </cfRule>
  </conditionalFormatting>
  <conditionalFormatting sqref="C39">
    <cfRule type="beginsWith" priority="1633" dxfId="0" operator="beginsWith" text="[">
      <formula>LEFT(C39,LEN("["))="["</formula>
    </cfRule>
  </conditionalFormatting>
  <conditionalFormatting sqref="E39">
    <cfRule type="beginsWith" priority="1632" dxfId="0" operator="beginsWith" text="[">
      <formula>LEFT(E39,LEN("["))="["</formula>
    </cfRule>
  </conditionalFormatting>
  <conditionalFormatting sqref="G39">
    <cfRule type="beginsWith" priority="1631" dxfId="0" operator="beginsWith" text="[">
      <formula>LEFT(G39,LEN("["))="["</formula>
    </cfRule>
  </conditionalFormatting>
  <conditionalFormatting sqref="I38">
    <cfRule type="containsText" priority="1630" dxfId="1210" operator="containsText" text="[">
      <formula>NOT(ISERROR(SEARCH("[",I38)))</formula>
    </cfRule>
  </conditionalFormatting>
  <conditionalFormatting sqref="I39">
    <cfRule type="containsText" priority="1629" dxfId="1210" operator="containsText" text="[">
      <formula>NOT(ISERROR(SEARCH("[",I39)))</formula>
    </cfRule>
  </conditionalFormatting>
  <conditionalFormatting sqref="F38">
    <cfRule type="beginsWith" priority="1624" dxfId="0" operator="beginsWith" text="[">
      <formula>LEFT(F38,LEN("["))="["</formula>
    </cfRule>
  </conditionalFormatting>
  <conditionalFormatting sqref="G38">
    <cfRule type="beginsWith" priority="1623" dxfId="0" operator="beginsWith" text="[">
      <formula>LEFT(G38,LEN("["))="["</formula>
    </cfRule>
  </conditionalFormatting>
  <conditionalFormatting sqref="D39">
    <cfRule type="beginsWith" priority="1622" dxfId="0" operator="beginsWith" text="[">
      <formula>LEFT(D39,LEN("["))="["</formula>
    </cfRule>
  </conditionalFormatting>
  <conditionalFormatting sqref="B40">
    <cfRule type="beginsWith" priority="1620" dxfId="0" operator="beginsWith" text="[">
      <formula>LEFT(B40,LEN("["))="["</formula>
    </cfRule>
  </conditionalFormatting>
  <conditionalFormatting sqref="C40">
    <cfRule type="beginsWith" priority="1619" dxfId="0" operator="beginsWith" text="[">
      <formula>LEFT(C40,LEN("["))="["</formula>
    </cfRule>
  </conditionalFormatting>
  <conditionalFormatting sqref="I40">
    <cfRule type="containsText" priority="1616" dxfId="1210" operator="containsText" text="[">
      <formula>NOT(ISERROR(SEARCH("[",I40)))</formula>
    </cfRule>
  </conditionalFormatting>
  <conditionalFormatting sqref="E40">
    <cfRule type="beginsWith" priority="1613" dxfId="0" operator="beginsWith" text="[">
      <formula>LEFT(E40,LEN("["))="["</formula>
    </cfRule>
  </conditionalFormatting>
  <conditionalFormatting sqref="F40">
    <cfRule type="beginsWith" priority="1612" dxfId="0" operator="beginsWith" text="[">
      <formula>LEFT(F40,LEN("["))="["</formula>
    </cfRule>
  </conditionalFormatting>
  <conditionalFormatting sqref="C42">
    <cfRule type="beginsWith" priority="1608" dxfId="0" operator="beginsWith" text="[">
      <formula>LEFT(C42,LEN("["))="["</formula>
    </cfRule>
  </conditionalFormatting>
  <conditionalFormatting sqref="I42">
    <cfRule type="containsText" priority="1599" dxfId="1210" operator="containsText" text="[">
      <formula>NOT(ISERROR(SEARCH("[",I42)))</formula>
    </cfRule>
  </conditionalFormatting>
  <conditionalFormatting sqref="D43">
    <cfRule type="beginsWith" priority="1595" dxfId="0" operator="beginsWith" text="[">
      <formula>LEFT(D43,LEN("["))="["</formula>
    </cfRule>
  </conditionalFormatting>
  <conditionalFormatting sqref="E43">
    <cfRule type="beginsWith" priority="1594" dxfId="0" operator="beginsWith" text="[">
      <formula>LEFT(E43,LEN("["))="["</formula>
    </cfRule>
  </conditionalFormatting>
  <conditionalFormatting sqref="A43">
    <cfRule type="beginsWith" priority="1598" dxfId="0" operator="beginsWith" text="[">
      <formula>LEFT(A43,LEN("["))="["</formula>
    </cfRule>
  </conditionalFormatting>
  <conditionalFormatting sqref="B43">
    <cfRule type="beginsWith" priority="1597" dxfId="0" operator="beginsWith" text="[">
      <formula>LEFT(B43,LEN("["))="["</formula>
    </cfRule>
  </conditionalFormatting>
  <conditionalFormatting sqref="C43">
    <cfRule type="beginsWith" priority="1596" dxfId="0" operator="beginsWith" text="[">
      <formula>LEFT(C43,LEN("["))="["</formula>
    </cfRule>
  </conditionalFormatting>
  <conditionalFormatting sqref="I43">
    <cfRule type="containsText" priority="1591" dxfId="1210" operator="containsText" text="[">
      <formula>NOT(ISERROR(SEARCH("[",I43)))</formula>
    </cfRule>
  </conditionalFormatting>
  <conditionalFormatting sqref="F43">
    <cfRule type="beginsWith" priority="1590" dxfId="0" operator="beginsWith" text="[">
      <formula>LEFT(F43,LEN("["))="["</formula>
    </cfRule>
  </conditionalFormatting>
  <conditionalFormatting sqref="G43">
    <cfRule type="beginsWith" priority="1589" dxfId="0" operator="beginsWith" text="[">
      <formula>LEFT(G43,LEN("["))="["</formula>
    </cfRule>
  </conditionalFormatting>
  <conditionalFormatting sqref="F44">
    <cfRule type="beginsWith" priority="1582" dxfId="0" operator="beginsWith" text="[">
      <formula>LEFT(F44,LEN("["))="["</formula>
    </cfRule>
  </conditionalFormatting>
  <conditionalFormatting sqref="G44">
    <cfRule type="beginsWith" priority="1581" dxfId="0" operator="beginsWith" text="[">
      <formula>LEFT(G44,LEN("["))="["</formula>
    </cfRule>
  </conditionalFormatting>
  <conditionalFormatting sqref="A44">
    <cfRule type="beginsWith" priority="1587" dxfId="0" operator="beginsWith" text="[">
      <formula>LEFT(A44,LEN("["))="["</formula>
    </cfRule>
  </conditionalFormatting>
  <conditionalFormatting sqref="B44">
    <cfRule type="beginsWith" priority="1586" dxfId="0" operator="beginsWith" text="[">
      <formula>LEFT(B44,LEN("["))="["</formula>
    </cfRule>
  </conditionalFormatting>
  <conditionalFormatting sqref="C44">
    <cfRule type="beginsWith" priority="1585" dxfId="0" operator="beginsWith" text="[">
      <formula>LEFT(C44,LEN("["))="["</formula>
    </cfRule>
  </conditionalFormatting>
  <conditionalFormatting sqref="I44">
    <cfRule type="containsText" priority="1580" dxfId="1210" operator="containsText" text="[">
      <formula>NOT(ISERROR(SEARCH("[",I44)))</formula>
    </cfRule>
  </conditionalFormatting>
  <conditionalFormatting sqref="D44">
    <cfRule type="beginsWith" priority="1579" dxfId="0" operator="beginsWith" text="[">
      <formula>LEFT(D44,LEN("["))="["</formula>
    </cfRule>
  </conditionalFormatting>
  <conditionalFormatting sqref="E44">
    <cfRule type="beginsWith" priority="1578" dxfId="0" operator="beginsWith" text="[">
      <formula>LEFT(E44,LEN("["))="["</formula>
    </cfRule>
  </conditionalFormatting>
  <conditionalFormatting sqref="A45">
    <cfRule type="beginsWith" priority="1577" dxfId="0" operator="beginsWith" text="[">
      <formula>LEFT(A45,LEN("["))="["</formula>
    </cfRule>
  </conditionalFormatting>
  <conditionalFormatting sqref="B45">
    <cfRule type="beginsWith" priority="1576" dxfId="0" operator="beginsWith" text="[">
      <formula>LEFT(B45,LEN("["))="["</formula>
    </cfRule>
  </conditionalFormatting>
  <conditionalFormatting sqref="C45">
    <cfRule type="beginsWith" priority="1575" dxfId="0" operator="beginsWith" text="[">
      <formula>LEFT(C45,LEN("["))="["</formula>
    </cfRule>
  </conditionalFormatting>
  <conditionalFormatting sqref="I45">
    <cfRule type="containsText" priority="1572" dxfId="1210" operator="containsText" text="[">
      <formula>NOT(ISERROR(SEARCH("[",I45)))</formula>
    </cfRule>
  </conditionalFormatting>
  <conditionalFormatting sqref="D45">
    <cfRule type="beginsWith" priority="1571" dxfId="0" operator="beginsWith" text="[">
      <formula>LEFT(D45,LEN("["))="["</formula>
    </cfRule>
  </conditionalFormatting>
  <conditionalFormatting sqref="E45">
    <cfRule type="beginsWith" priority="1570" dxfId="0" operator="beginsWith" text="[">
      <formula>LEFT(E45,LEN("["))="["</formula>
    </cfRule>
  </conditionalFormatting>
  <conditionalFormatting sqref="F45">
    <cfRule type="beginsWith" priority="1569" dxfId="0" operator="beginsWith" text="[">
      <formula>LEFT(F45,LEN("["))="["</formula>
    </cfRule>
  </conditionalFormatting>
  <conditionalFormatting sqref="G45">
    <cfRule type="beginsWith" priority="1568" dxfId="0" operator="beginsWith" text="[">
      <formula>LEFT(G45,LEN("["))="["</formula>
    </cfRule>
  </conditionalFormatting>
  <conditionalFormatting sqref="E46">
    <cfRule type="beginsWith" priority="1563" dxfId="0" operator="beginsWith" text="[">
      <formula>LEFT(E46,LEN("["))="["</formula>
    </cfRule>
  </conditionalFormatting>
  <conditionalFormatting sqref="A46">
    <cfRule type="beginsWith" priority="1567" dxfId="0" operator="beginsWith" text="[">
      <formula>LEFT(A46,LEN("["))="["</formula>
    </cfRule>
  </conditionalFormatting>
  <conditionalFormatting sqref="B46">
    <cfRule type="beginsWith" priority="1566" dxfId="0" operator="beginsWith" text="[">
      <formula>LEFT(B46,LEN("["))="["</formula>
    </cfRule>
  </conditionalFormatting>
  <conditionalFormatting sqref="C46">
    <cfRule type="beginsWith" priority="1565" dxfId="0" operator="beginsWith" text="[">
      <formula>LEFT(C46,LEN("["))="["</formula>
    </cfRule>
  </conditionalFormatting>
  <conditionalFormatting sqref="I46">
    <cfRule type="containsText" priority="1562" dxfId="1210" operator="containsText" text="[">
      <formula>NOT(ISERROR(SEARCH("[",I46)))</formula>
    </cfRule>
  </conditionalFormatting>
  <conditionalFormatting sqref="F46">
    <cfRule type="beginsWith" priority="1561" dxfId="0" operator="beginsWith" text="[">
      <formula>LEFT(F46,LEN("["))="["</formula>
    </cfRule>
  </conditionalFormatting>
  <conditionalFormatting sqref="G46">
    <cfRule type="beginsWith" priority="1560" dxfId="0" operator="beginsWith" text="[">
      <formula>LEFT(G46,LEN("["))="["</formula>
    </cfRule>
  </conditionalFormatting>
  <conditionalFormatting sqref="D46">
    <cfRule type="beginsWith" priority="1559" dxfId="0" operator="beginsWith" text="[">
      <formula>LEFT(D46,LEN("["))="["</formula>
    </cfRule>
  </conditionalFormatting>
  <conditionalFormatting sqref="A47">
    <cfRule type="beginsWith" priority="1558" dxfId="0" operator="beginsWith" text="[">
      <formula>LEFT(A47,LEN("["))="["</formula>
    </cfRule>
  </conditionalFormatting>
  <conditionalFormatting sqref="B47">
    <cfRule type="beginsWith" priority="1557" dxfId="0" operator="beginsWith" text="[">
      <formula>LEFT(B47,LEN("["))="["</formula>
    </cfRule>
  </conditionalFormatting>
  <conditionalFormatting sqref="C47">
    <cfRule type="beginsWith" priority="1556" dxfId="0" operator="beginsWith" text="[">
      <formula>LEFT(C47,LEN("["))="["</formula>
    </cfRule>
  </conditionalFormatting>
  <conditionalFormatting sqref="I47">
    <cfRule type="containsText" priority="1555" dxfId="1210" operator="containsText" text="[">
      <formula>NOT(ISERROR(SEARCH("[",I47)))</formula>
    </cfRule>
  </conditionalFormatting>
  <conditionalFormatting sqref="E47">
    <cfRule type="beginsWith" priority="1553" dxfId="0" operator="beginsWith" text="[">
      <formula>LEFT(E47,LEN("["))="["</formula>
    </cfRule>
  </conditionalFormatting>
  <conditionalFormatting sqref="F47">
    <cfRule type="beginsWith" priority="1552" dxfId="0" operator="beginsWith" text="[">
      <formula>LEFT(F47,LEN("["))="["</formula>
    </cfRule>
  </conditionalFormatting>
  <conditionalFormatting sqref="G47">
    <cfRule type="beginsWith" priority="1551" dxfId="0" operator="beginsWith" text="[">
      <formula>LEFT(G47,LEN("["))="["</formula>
    </cfRule>
  </conditionalFormatting>
  <conditionalFormatting sqref="D47">
    <cfRule type="beginsWith" priority="1550" dxfId="0" operator="beginsWith" text="[">
      <formula>LEFT(D47,LEN("["))="["</formula>
    </cfRule>
  </conditionalFormatting>
  <conditionalFormatting sqref="A48">
    <cfRule type="beginsWith" priority="1549" dxfId="0" operator="beginsWith" text="[">
      <formula>LEFT(A48,LEN("["))="["</formula>
    </cfRule>
  </conditionalFormatting>
  <conditionalFormatting sqref="B48">
    <cfRule type="beginsWith" priority="1548" dxfId="0" operator="beginsWith" text="[">
      <formula>LEFT(B48,LEN("["))="["</formula>
    </cfRule>
  </conditionalFormatting>
  <conditionalFormatting sqref="C48">
    <cfRule type="beginsWith" priority="1547" dxfId="0" operator="beginsWith" text="[">
      <formula>LEFT(C48,LEN("["))="["</formula>
    </cfRule>
  </conditionalFormatting>
  <conditionalFormatting sqref="I48">
    <cfRule type="containsText" priority="1546" dxfId="1210" operator="containsText" text="[">
      <formula>NOT(ISERROR(SEARCH("[",I48)))</formula>
    </cfRule>
  </conditionalFormatting>
  <conditionalFormatting sqref="D48">
    <cfRule type="beginsWith" priority="1542" dxfId="0" operator="beginsWith" text="[">
      <formula>LEFT(D48,LEN("["))="["</formula>
    </cfRule>
  </conditionalFormatting>
  <conditionalFormatting sqref="E48">
    <cfRule type="beginsWith" priority="1541" dxfId="0" operator="beginsWith" text="[">
      <formula>LEFT(E48,LEN("["))="["</formula>
    </cfRule>
  </conditionalFormatting>
  <conditionalFormatting sqref="F48">
    <cfRule type="beginsWith" priority="1540" dxfId="0" operator="beginsWith" text="[">
      <formula>LEFT(F48,LEN("["))="["</formula>
    </cfRule>
  </conditionalFormatting>
  <conditionalFormatting sqref="G48">
    <cfRule type="beginsWith" priority="1539" dxfId="0" operator="beginsWith" text="[">
      <formula>LEFT(G48,LEN("["))="["</formula>
    </cfRule>
  </conditionalFormatting>
  <conditionalFormatting sqref="C50">
    <cfRule type="beginsWith" priority="1536" dxfId="0" operator="beginsWith" text="[">
      <formula>LEFT(C50,LEN("["))="["</formula>
    </cfRule>
  </conditionalFormatting>
  <conditionalFormatting sqref="I50">
    <cfRule type="containsText" priority="1535" dxfId="1210" operator="containsText" text="[">
      <formula>NOT(ISERROR(SEARCH("[",I50)))</formula>
    </cfRule>
  </conditionalFormatting>
  <conditionalFormatting sqref="F50">
    <cfRule type="beginsWith" priority="1532" dxfId="0" operator="beginsWith" text="[">
      <formula>LEFT(F50,LEN("["))="["</formula>
    </cfRule>
  </conditionalFormatting>
  <conditionalFormatting sqref="G50">
    <cfRule type="beginsWith" priority="1531" dxfId="0" operator="beginsWith" text="[">
      <formula>LEFT(G50,LEN("["))="["</formula>
    </cfRule>
  </conditionalFormatting>
  <conditionalFormatting sqref="A50">
    <cfRule type="beginsWith" priority="1530" dxfId="0" operator="beginsWith" text="[">
      <formula>LEFT(A50,LEN("["))="["</formula>
    </cfRule>
  </conditionalFormatting>
  <conditionalFormatting sqref="B50">
    <cfRule type="beginsWith" priority="1529" dxfId="0" operator="beginsWith" text="[">
      <formula>LEFT(B50,LEN("["))="["</formula>
    </cfRule>
  </conditionalFormatting>
  <conditionalFormatting sqref="D50">
    <cfRule type="beginsWith" priority="1528" dxfId="0" operator="beginsWith" text="[">
      <formula>LEFT(D50,LEN("["))="["</formula>
    </cfRule>
  </conditionalFormatting>
  <conditionalFormatting sqref="E50">
    <cfRule type="beginsWith" priority="1527" dxfId="0" operator="beginsWith" text="[">
      <formula>LEFT(E50,LEN("["))="["</formula>
    </cfRule>
  </conditionalFormatting>
  <conditionalFormatting sqref="C51">
    <cfRule type="beginsWith" priority="1526" dxfId="0" operator="beginsWith" text="[">
      <formula>LEFT(C51,LEN("["))="["</formula>
    </cfRule>
  </conditionalFormatting>
  <conditionalFormatting sqref="I51">
    <cfRule type="containsText" priority="1525" dxfId="1210" operator="containsText" text="[">
      <formula>NOT(ISERROR(SEARCH("[",I51)))</formula>
    </cfRule>
  </conditionalFormatting>
  <conditionalFormatting sqref="F51">
    <cfRule type="beginsWith" priority="1524" dxfId="0" operator="beginsWith" text="[">
      <formula>LEFT(F51,LEN("["))="["</formula>
    </cfRule>
  </conditionalFormatting>
  <conditionalFormatting sqref="G51">
    <cfRule type="beginsWith" priority="1523" dxfId="0" operator="beginsWith" text="[">
      <formula>LEFT(G51,LEN("["))="["</formula>
    </cfRule>
  </conditionalFormatting>
  <conditionalFormatting sqref="A51">
    <cfRule type="beginsWith" priority="1522" dxfId="0" operator="beginsWith" text="[">
      <formula>LEFT(A51,LEN("["))="["</formula>
    </cfRule>
  </conditionalFormatting>
  <conditionalFormatting sqref="B51">
    <cfRule type="beginsWith" priority="1521" dxfId="0" operator="beginsWith" text="[">
      <formula>LEFT(B51,LEN("["))="["</formula>
    </cfRule>
  </conditionalFormatting>
  <conditionalFormatting sqref="E51">
    <cfRule type="beginsWith" priority="1517" dxfId="0" operator="beginsWith" text="[">
      <formula>LEFT(E51,LEN("["))="["</formula>
    </cfRule>
  </conditionalFormatting>
  <conditionalFormatting sqref="C53">
    <cfRule type="beginsWith" priority="1516" dxfId="0" operator="beginsWith" text="[">
      <formula>LEFT(C53,LEN("["))="["</formula>
    </cfRule>
  </conditionalFormatting>
  <conditionalFormatting sqref="I53">
    <cfRule type="containsText" priority="1515" dxfId="1210" operator="containsText" text="[">
      <formula>NOT(ISERROR(SEARCH("[",I53)))</formula>
    </cfRule>
  </conditionalFormatting>
  <conditionalFormatting sqref="F53">
    <cfRule type="beginsWith" priority="1514" dxfId="0" operator="beginsWith" text="[">
      <formula>LEFT(F53,LEN("["))="["</formula>
    </cfRule>
  </conditionalFormatting>
  <conditionalFormatting sqref="G53">
    <cfRule type="beginsWith" priority="1513" dxfId="0" operator="beginsWith" text="[">
      <formula>LEFT(G53,LEN("["))="["</formula>
    </cfRule>
  </conditionalFormatting>
  <conditionalFormatting sqref="B53">
    <cfRule type="beginsWith" priority="1511" dxfId="0" operator="beginsWith" text="[">
      <formula>LEFT(B53,LEN("["))="["</formula>
    </cfRule>
  </conditionalFormatting>
  <conditionalFormatting sqref="D53">
    <cfRule type="beginsWith" priority="1510" dxfId="0" operator="beginsWith" text="[">
      <formula>LEFT(D53,LEN("["))="["</formula>
    </cfRule>
  </conditionalFormatting>
  <conditionalFormatting sqref="E53">
    <cfRule type="beginsWith" priority="1509" dxfId="0" operator="beginsWith" text="[">
      <formula>LEFT(E53,LEN("["))="["</formula>
    </cfRule>
  </conditionalFormatting>
  <conditionalFormatting sqref="C54">
    <cfRule type="beginsWith" priority="1508" dxfId="0" operator="beginsWith" text="[">
      <formula>LEFT(C54,LEN("["))="["</formula>
    </cfRule>
  </conditionalFormatting>
  <conditionalFormatting sqref="I54">
    <cfRule type="containsText" priority="1507" dxfId="1210" operator="containsText" text="[">
      <formula>NOT(ISERROR(SEARCH("[",I54)))</formula>
    </cfRule>
  </conditionalFormatting>
  <conditionalFormatting sqref="F54">
    <cfRule type="beginsWith" priority="1506" dxfId="0" operator="beginsWith" text="[">
      <formula>LEFT(F54,LEN("["))="["</formula>
    </cfRule>
  </conditionalFormatting>
  <conditionalFormatting sqref="G54">
    <cfRule type="beginsWith" priority="1505" dxfId="0" operator="beginsWith" text="[">
      <formula>LEFT(G54,LEN("["))="["</formula>
    </cfRule>
  </conditionalFormatting>
  <conditionalFormatting sqref="A53">
    <cfRule type="beginsWith" priority="1500" dxfId="0" operator="beginsWith" text="[">
      <formula>LEFT(A53,LEN("["))="["</formula>
    </cfRule>
  </conditionalFormatting>
  <conditionalFormatting sqref="E54">
    <cfRule type="beginsWith" priority="1501" dxfId="0" operator="beginsWith" text="[">
      <formula>LEFT(E54,LEN("["))="["</formula>
    </cfRule>
  </conditionalFormatting>
  <conditionalFormatting sqref="A54">
    <cfRule type="beginsWith" priority="1499" dxfId="0" operator="beginsWith" text="[">
      <formula>LEFT(A54,LEN("["))="["</formula>
    </cfRule>
  </conditionalFormatting>
  <conditionalFormatting sqref="B54">
    <cfRule type="beginsWith" priority="1498" dxfId="0" operator="beginsWith" text="[">
      <formula>LEFT(B54,LEN("["))="["</formula>
    </cfRule>
  </conditionalFormatting>
  <conditionalFormatting sqref="C56">
    <cfRule type="beginsWith" priority="1497" dxfId="0" operator="beginsWith" text="[">
      <formula>LEFT(C56,LEN("["))="["</formula>
    </cfRule>
  </conditionalFormatting>
  <conditionalFormatting sqref="I56">
    <cfRule type="containsText" priority="1496" dxfId="1210" operator="containsText" text="[">
      <formula>NOT(ISERROR(SEARCH("[",I56)))</formula>
    </cfRule>
  </conditionalFormatting>
  <conditionalFormatting sqref="F56">
    <cfRule type="beginsWith" priority="1495" dxfId="0" operator="beginsWith" text="[">
      <formula>LEFT(F56,LEN("["))="["</formula>
    </cfRule>
  </conditionalFormatting>
  <conditionalFormatting sqref="G56">
    <cfRule type="beginsWith" priority="1494" dxfId="0" operator="beginsWith" text="[">
      <formula>LEFT(G56,LEN("["))="["</formula>
    </cfRule>
  </conditionalFormatting>
  <conditionalFormatting sqref="B56">
    <cfRule type="beginsWith" priority="1493" dxfId="0" operator="beginsWith" text="[">
      <formula>LEFT(B56,LEN("["))="["</formula>
    </cfRule>
  </conditionalFormatting>
  <conditionalFormatting sqref="D56">
    <cfRule type="beginsWith" priority="1479" dxfId="0" operator="beginsWith" text="[">
      <formula>LEFT(D56,LEN("["))="["</formula>
    </cfRule>
  </conditionalFormatting>
  <conditionalFormatting sqref="A57">
    <cfRule type="beginsWith" priority="1480" dxfId="0" operator="beginsWith" text="[">
      <formula>LEFT(A57,LEN("["))="["</formula>
    </cfRule>
  </conditionalFormatting>
  <conditionalFormatting sqref="C57">
    <cfRule type="beginsWith" priority="1490" dxfId="0" operator="beginsWith" text="[">
      <formula>LEFT(C57,LEN("["))="["</formula>
    </cfRule>
  </conditionalFormatting>
  <conditionalFormatting sqref="I57">
    <cfRule type="containsText" priority="1489" dxfId="1210" operator="containsText" text="[">
      <formula>NOT(ISERROR(SEARCH("[",I57)))</formula>
    </cfRule>
  </conditionalFormatting>
  <conditionalFormatting sqref="F57">
    <cfRule type="beginsWith" priority="1488" dxfId="0" operator="beginsWith" text="[">
      <formula>LEFT(F57,LEN("["))="["</formula>
    </cfRule>
  </conditionalFormatting>
  <conditionalFormatting sqref="G57">
    <cfRule type="beginsWith" priority="1487" dxfId="0" operator="beginsWith" text="[">
      <formula>LEFT(G57,LEN("["))="["</formula>
    </cfRule>
  </conditionalFormatting>
  <conditionalFormatting sqref="C59">
    <cfRule type="beginsWith" priority="1475" dxfId="0" operator="beginsWith" text="[">
      <formula>LEFT(C59,LEN("["))="["</formula>
    </cfRule>
  </conditionalFormatting>
  <conditionalFormatting sqref="B57">
    <cfRule type="beginsWith" priority="1482" dxfId="0" operator="beginsWith" text="[">
      <formula>LEFT(B57,LEN("["))="["</formula>
    </cfRule>
  </conditionalFormatting>
  <conditionalFormatting sqref="A56">
    <cfRule type="beginsWith" priority="1481" dxfId="0" operator="beginsWith" text="[">
      <formula>LEFT(A56,LEN("["))="["</formula>
    </cfRule>
  </conditionalFormatting>
  <conditionalFormatting sqref="D57">
    <cfRule type="beginsWith" priority="1478" dxfId="0" operator="beginsWith" text="[">
      <formula>LEFT(D57,LEN("["))="["</formula>
    </cfRule>
  </conditionalFormatting>
  <conditionalFormatting sqref="E56">
    <cfRule type="beginsWith" priority="1477" dxfId="0" operator="beginsWith" text="[">
      <formula>LEFT(E56,LEN("["))="["</formula>
    </cfRule>
  </conditionalFormatting>
  <conditionalFormatting sqref="E57">
    <cfRule type="beginsWith" priority="1476" dxfId="0" operator="beginsWith" text="[">
      <formula>LEFT(E57,LEN("["))="["</formula>
    </cfRule>
  </conditionalFormatting>
  <conditionalFormatting sqref="I59">
    <cfRule type="containsText" priority="1474" dxfId="1210" operator="containsText" text="[">
      <formula>NOT(ISERROR(SEARCH("[",I59)))</formula>
    </cfRule>
  </conditionalFormatting>
  <conditionalFormatting sqref="F59">
    <cfRule type="beginsWith" priority="1473" dxfId="0" operator="beginsWith" text="[">
      <formula>LEFT(F59,LEN("["))="["</formula>
    </cfRule>
  </conditionalFormatting>
  <conditionalFormatting sqref="G59">
    <cfRule type="beginsWith" priority="1472" dxfId="0" operator="beginsWith" text="[">
      <formula>LEFT(G59,LEN("["))="["</formula>
    </cfRule>
  </conditionalFormatting>
  <conditionalFormatting sqref="B59">
    <cfRule type="beginsWith" priority="1471" dxfId="0" operator="beginsWith" text="[">
      <formula>LEFT(B59,LEN("["))="["</formula>
    </cfRule>
  </conditionalFormatting>
  <conditionalFormatting sqref="E59">
    <cfRule type="beginsWith" priority="1468" dxfId="0" operator="beginsWith" text="[">
      <formula>LEFT(E59,LEN("["))="["</formula>
    </cfRule>
  </conditionalFormatting>
  <conditionalFormatting sqref="C61">
    <cfRule type="beginsWith" priority="1466" dxfId="0" operator="beginsWith" text="[">
      <formula>LEFT(C61,LEN("["))="["</formula>
    </cfRule>
  </conditionalFormatting>
  <conditionalFormatting sqref="I61">
    <cfRule type="containsText" priority="1465" dxfId="1210" operator="containsText" text="[">
      <formula>NOT(ISERROR(SEARCH("[",I61)))</formula>
    </cfRule>
  </conditionalFormatting>
  <conditionalFormatting sqref="F61">
    <cfRule type="beginsWith" priority="1464" dxfId="0" operator="beginsWith" text="[">
      <formula>LEFT(F61,LEN("["))="["</formula>
    </cfRule>
  </conditionalFormatting>
  <conditionalFormatting sqref="G61">
    <cfRule type="beginsWith" priority="1463" dxfId="0" operator="beginsWith" text="[">
      <formula>LEFT(G61,LEN("["))="["</formula>
    </cfRule>
  </conditionalFormatting>
  <conditionalFormatting sqref="A61">
    <cfRule type="beginsWith" priority="1461" dxfId="0" operator="beginsWith" text="[">
      <formula>LEFT(A61,LEN("["))="["</formula>
    </cfRule>
  </conditionalFormatting>
  <conditionalFormatting sqref="E61">
    <cfRule type="beginsWith" priority="1460" dxfId="0" operator="beginsWith" text="[">
      <formula>LEFT(E61,LEN("["))="["</formula>
    </cfRule>
  </conditionalFormatting>
  <conditionalFormatting sqref="E68">
    <cfRule type="beginsWith" priority="1408" dxfId="0" operator="beginsWith" text="[">
      <formula>LEFT(E68,LEN("["))="["</formula>
    </cfRule>
  </conditionalFormatting>
  <conditionalFormatting sqref="B61">
    <cfRule type="beginsWith" priority="1458" dxfId="0" operator="beginsWith" text="[">
      <formula>LEFT(B61,LEN("["))="["</formula>
    </cfRule>
  </conditionalFormatting>
  <conditionalFormatting sqref="F68">
    <cfRule type="beginsWith" priority="1407" dxfId="0" operator="beginsWith" text="[">
      <formula>LEFT(F68,LEN("["))="["</formula>
    </cfRule>
  </conditionalFormatting>
  <conditionalFormatting sqref="C62">
    <cfRule type="beginsWith" priority="1454" dxfId="0" operator="beginsWith" text="[">
      <formula>LEFT(C62,LEN("["))="["</formula>
    </cfRule>
  </conditionalFormatting>
  <conditionalFormatting sqref="I62">
    <cfRule type="containsText" priority="1453" dxfId="1210" operator="containsText" text="[">
      <formula>NOT(ISERROR(SEARCH("[",I62)))</formula>
    </cfRule>
  </conditionalFormatting>
  <conditionalFormatting sqref="F62">
    <cfRule type="beginsWith" priority="1452" dxfId="0" operator="beginsWith" text="[">
      <formula>LEFT(F62,LEN("["))="["</formula>
    </cfRule>
  </conditionalFormatting>
  <conditionalFormatting sqref="G62">
    <cfRule type="beginsWith" priority="1451" dxfId="0" operator="beginsWith" text="[">
      <formula>LEFT(G62,LEN("["))="["</formula>
    </cfRule>
  </conditionalFormatting>
  <conditionalFormatting sqref="A62">
    <cfRule type="beginsWith" priority="1450" dxfId="0" operator="beginsWith" text="[">
      <formula>LEFT(A62,LEN("["))="["</formula>
    </cfRule>
  </conditionalFormatting>
  <conditionalFormatting sqref="E62">
    <cfRule type="beginsWith" priority="1449" dxfId="0" operator="beginsWith" text="[">
      <formula>LEFT(E62,LEN("["))="["</formula>
    </cfRule>
  </conditionalFormatting>
  <conditionalFormatting sqref="B62">
    <cfRule type="beginsWith" priority="1448" dxfId="0" operator="beginsWith" text="[">
      <formula>LEFT(B62,LEN("["))="["</formula>
    </cfRule>
  </conditionalFormatting>
  <conditionalFormatting sqref="D62">
    <cfRule type="beginsWith" priority="1447" dxfId="0" operator="beginsWith" text="[">
      <formula>LEFT(D62,LEN("["))="["</formula>
    </cfRule>
  </conditionalFormatting>
  <conditionalFormatting sqref="D61">
    <cfRule type="beginsWith" priority="1446" dxfId="0" operator="beginsWith" text="[">
      <formula>LEFT(D61,LEN("["))="["</formula>
    </cfRule>
  </conditionalFormatting>
  <conditionalFormatting sqref="A64">
    <cfRule type="beginsWith" priority="1445" dxfId="0" operator="beginsWith" text="[">
      <formula>LEFT(A64,LEN("["))="["</formula>
    </cfRule>
  </conditionalFormatting>
  <conditionalFormatting sqref="B64">
    <cfRule type="beginsWith" priority="1444" dxfId="0" operator="beginsWith" text="[">
      <formula>LEFT(B64,LEN("["))="["</formula>
    </cfRule>
  </conditionalFormatting>
  <conditionalFormatting sqref="C64">
    <cfRule type="beginsWith" priority="1443" dxfId="0" operator="beginsWith" text="[">
      <formula>LEFT(C64,LEN("["))="["</formula>
    </cfRule>
  </conditionalFormatting>
  <conditionalFormatting sqref="D64">
    <cfRule type="beginsWith" priority="1442" dxfId="0" operator="beginsWith" text="[">
      <formula>LEFT(D64,LEN("["))="["</formula>
    </cfRule>
  </conditionalFormatting>
  <conditionalFormatting sqref="A65">
    <cfRule type="beginsWith" priority="1440" dxfId="0" operator="beginsWith" text="[">
      <formula>LEFT(A65,LEN("["))="["</formula>
    </cfRule>
  </conditionalFormatting>
  <conditionalFormatting sqref="B65">
    <cfRule type="beginsWith" priority="1439" dxfId="0" operator="beginsWith" text="[">
      <formula>LEFT(B65,LEN("["))="["</formula>
    </cfRule>
  </conditionalFormatting>
  <conditionalFormatting sqref="C65">
    <cfRule type="beginsWith" priority="1438" dxfId="0" operator="beginsWith" text="[">
      <formula>LEFT(C65,LEN("["))="["</formula>
    </cfRule>
  </conditionalFormatting>
  <conditionalFormatting sqref="E65">
    <cfRule type="beginsWith" priority="1437" dxfId="0" operator="beginsWith" text="[">
      <formula>LEFT(E65,LEN("["))="["</formula>
    </cfRule>
  </conditionalFormatting>
  <conditionalFormatting sqref="F65">
    <cfRule type="beginsWith" priority="1436" dxfId="0" operator="beginsWith" text="[">
      <formula>LEFT(F65,LEN("["))="["</formula>
    </cfRule>
  </conditionalFormatting>
  <conditionalFormatting sqref="A66">
    <cfRule type="beginsWith" priority="1434" dxfId="0" operator="beginsWith" text="[">
      <formula>LEFT(A66,LEN("["))="["</formula>
    </cfRule>
  </conditionalFormatting>
  <conditionalFormatting sqref="B66">
    <cfRule type="beginsWith" priority="1433" dxfId="0" operator="beginsWith" text="[">
      <formula>LEFT(B66,LEN("["))="["</formula>
    </cfRule>
  </conditionalFormatting>
  <conditionalFormatting sqref="C66">
    <cfRule type="beginsWith" priority="1432" dxfId="0" operator="beginsWith" text="[">
      <formula>LEFT(C66,LEN("["))="["</formula>
    </cfRule>
  </conditionalFormatting>
  <conditionalFormatting sqref="F66">
    <cfRule type="beginsWith" priority="1430" dxfId="0" operator="beginsWith" text="[">
      <formula>LEFT(F66,LEN("["))="["</formula>
    </cfRule>
  </conditionalFormatting>
  <conditionalFormatting sqref="A67">
    <cfRule type="beginsWith" priority="1428" dxfId="0" operator="beginsWith" text="[">
      <formula>LEFT(A67,LEN("["))="["</formula>
    </cfRule>
  </conditionalFormatting>
  <conditionalFormatting sqref="B67">
    <cfRule type="beginsWith" priority="1427" dxfId="0" operator="beginsWith" text="[">
      <formula>LEFT(B67,LEN("["))="["</formula>
    </cfRule>
  </conditionalFormatting>
  <conditionalFormatting sqref="C67">
    <cfRule type="beginsWith" priority="1426" dxfId="0" operator="beginsWith" text="[">
      <formula>LEFT(C67,LEN("["))="["</formula>
    </cfRule>
  </conditionalFormatting>
  <conditionalFormatting sqref="E64">
    <cfRule type="beginsWith" priority="1423" dxfId="0" operator="beginsWith" text="[">
      <formula>LEFT(E64,LEN("["))="["</formula>
    </cfRule>
  </conditionalFormatting>
  <conditionalFormatting sqref="G64">
    <cfRule type="beginsWith" priority="1421" dxfId="0" operator="beginsWith" text="[">
      <formula>LEFT(G64,LEN("["))="["</formula>
    </cfRule>
  </conditionalFormatting>
  <conditionalFormatting sqref="G66">
    <cfRule type="beginsWith" priority="1416" dxfId="0" operator="beginsWith" text="[">
      <formula>LEFT(G66,LEN("["))="["</formula>
    </cfRule>
  </conditionalFormatting>
  <conditionalFormatting sqref="F67">
    <cfRule type="beginsWith" priority="1414" dxfId="0" operator="beginsWith" text="[">
      <formula>LEFT(F67,LEN("["))="["</formula>
    </cfRule>
  </conditionalFormatting>
  <conditionalFormatting sqref="A68">
    <cfRule type="beginsWith" priority="1413" dxfId="0" operator="beginsWith" text="[">
      <formula>LEFT(A68,LEN("["))="["</formula>
    </cfRule>
  </conditionalFormatting>
  <conditionalFormatting sqref="B68">
    <cfRule type="beginsWith" priority="1412" dxfId="0" operator="beginsWith" text="[">
      <formula>LEFT(B68,LEN("["))="["</formula>
    </cfRule>
  </conditionalFormatting>
  <conditionalFormatting sqref="C68">
    <cfRule type="beginsWith" priority="1411" dxfId="0" operator="beginsWith" text="[">
      <formula>LEFT(C68,LEN("["))="["</formula>
    </cfRule>
  </conditionalFormatting>
  <conditionalFormatting sqref="I64">
    <cfRule type="containsText" priority="1405" dxfId="1210" operator="containsText" text="[">
      <formula>NOT(ISERROR(SEARCH("[",I64)))</formula>
    </cfRule>
  </conditionalFormatting>
  <conditionalFormatting sqref="I65">
    <cfRule type="containsText" priority="1404" dxfId="1210" operator="containsText" text="[">
      <formula>NOT(ISERROR(SEARCH("[",I65)))</formula>
    </cfRule>
  </conditionalFormatting>
  <conditionalFormatting sqref="I66">
    <cfRule type="containsText" priority="1403" dxfId="1210" operator="containsText" text="[">
      <formula>NOT(ISERROR(SEARCH("[",I66)))</formula>
    </cfRule>
  </conditionalFormatting>
  <conditionalFormatting sqref="I67">
    <cfRule type="containsText" priority="1402" dxfId="1210" operator="containsText" text="[">
      <formula>NOT(ISERROR(SEARCH("[",I67)))</formula>
    </cfRule>
  </conditionalFormatting>
  <conditionalFormatting sqref="I68">
    <cfRule type="containsText" priority="1401" dxfId="1210" operator="containsText" text="[">
      <formula>NOT(ISERROR(SEARCH("[",I68)))</formula>
    </cfRule>
  </conditionalFormatting>
  <conditionalFormatting sqref="D65">
    <cfRule type="beginsWith" priority="1400" dxfId="0" operator="beginsWith" text="[">
      <formula>LEFT(D65,LEN("["))="["</formula>
    </cfRule>
  </conditionalFormatting>
  <conditionalFormatting sqref="D66">
    <cfRule type="beginsWith" priority="1399" dxfId="0" operator="beginsWith" text="[">
      <formula>LEFT(D66,LEN("["))="["</formula>
    </cfRule>
  </conditionalFormatting>
  <conditionalFormatting sqref="D67">
    <cfRule type="beginsWith" priority="1398" dxfId="0" operator="beginsWith" text="[">
      <formula>LEFT(D67,LEN("["))="["</formula>
    </cfRule>
  </conditionalFormatting>
  <conditionalFormatting sqref="D68">
    <cfRule type="beginsWith" priority="1397" dxfId="0" operator="beginsWith" text="[">
      <formula>LEFT(D68,LEN("["))="["</formula>
    </cfRule>
  </conditionalFormatting>
  <conditionalFormatting sqref="G65">
    <cfRule type="beginsWith" priority="1396" dxfId="0" operator="beginsWith" text="[">
      <formula>LEFT(G65,LEN("["))="["</formula>
    </cfRule>
  </conditionalFormatting>
  <conditionalFormatting sqref="F64">
    <cfRule type="beginsWith" priority="1395" dxfId="0" operator="beginsWith" text="[">
      <formula>LEFT(F64,LEN("["))="["</formula>
    </cfRule>
  </conditionalFormatting>
  <conditionalFormatting sqref="E66">
    <cfRule type="beginsWith" priority="1394" dxfId="0" operator="beginsWith" text="[">
      <formula>LEFT(E66,LEN("["))="["</formula>
    </cfRule>
  </conditionalFormatting>
  <conditionalFormatting sqref="E67">
    <cfRule type="beginsWith" priority="1393" dxfId="0" operator="beginsWith" text="[">
      <formula>LEFT(E67,LEN("["))="["</formula>
    </cfRule>
  </conditionalFormatting>
  <conditionalFormatting sqref="G67">
    <cfRule type="beginsWith" priority="1392" dxfId="0" operator="beginsWith" text="[">
      <formula>LEFT(G67,LEN("["))="["</formula>
    </cfRule>
  </conditionalFormatting>
  <conditionalFormatting sqref="G68">
    <cfRule type="beginsWith" priority="1391" dxfId="0" operator="beginsWith" text="[">
      <formula>LEFT(G68,LEN("["))="["</formula>
    </cfRule>
  </conditionalFormatting>
  <conditionalFormatting sqref="D23">
    <cfRule type="beginsWith" priority="1390" dxfId="0" operator="beginsWith" text="[">
      <formula>LEFT(D23,LEN("["))="["</formula>
    </cfRule>
  </conditionalFormatting>
  <conditionalFormatting sqref="D70">
    <cfRule type="beginsWith" priority="1382" dxfId="0" operator="beginsWith" text="[">
      <formula>LEFT(D70,LEN("["))="["</formula>
    </cfRule>
  </conditionalFormatting>
  <conditionalFormatting sqref="E70">
    <cfRule type="beginsWith" priority="1381" dxfId="0" operator="beginsWith" text="[">
      <formula>LEFT(E70,LEN("["))="["</formula>
    </cfRule>
  </conditionalFormatting>
  <conditionalFormatting sqref="G70">
    <cfRule type="beginsWith" priority="1379" dxfId="0" operator="beginsWith" text="[">
      <formula>LEFT(G70,LEN("["))="["</formula>
    </cfRule>
  </conditionalFormatting>
  <conditionalFormatting sqref="A70">
    <cfRule type="beginsWith" priority="1385" dxfId="0" operator="beginsWith" text="[">
      <formula>LEFT(A70,LEN("["))="["</formula>
    </cfRule>
  </conditionalFormatting>
  <conditionalFormatting sqref="B70">
    <cfRule type="beginsWith" priority="1384" dxfId="0" operator="beginsWith" text="[">
      <formula>LEFT(B70,LEN("["))="["</formula>
    </cfRule>
  </conditionalFormatting>
  <conditionalFormatting sqref="C70">
    <cfRule type="beginsWith" priority="1383" dxfId="0" operator="beginsWith" text="[">
      <formula>LEFT(C70,LEN("["))="["</formula>
    </cfRule>
  </conditionalFormatting>
  <conditionalFormatting sqref="E71">
    <cfRule type="beginsWith" priority="1373" dxfId="0" operator="beginsWith" text="[">
      <formula>LEFT(E71,LEN("["))="["</formula>
    </cfRule>
  </conditionalFormatting>
  <conditionalFormatting sqref="A71">
    <cfRule type="beginsWith" priority="1377" dxfId="0" operator="beginsWith" text="[">
      <formula>LEFT(A71,LEN("["))="["</formula>
    </cfRule>
  </conditionalFormatting>
  <conditionalFormatting sqref="B71">
    <cfRule type="beginsWith" priority="1376" dxfId="0" operator="beginsWith" text="[">
      <formula>LEFT(B71,LEN("["))="["</formula>
    </cfRule>
  </conditionalFormatting>
  <conditionalFormatting sqref="C71">
    <cfRule type="beginsWith" priority="1375" dxfId="0" operator="beginsWith" text="[">
      <formula>LEFT(C71,LEN("["))="["</formula>
    </cfRule>
  </conditionalFormatting>
  <conditionalFormatting sqref="F71">
    <cfRule type="beginsWith" priority="1371" dxfId="0" operator="beginsWith" text="[">
      <formula>LEFT(F71,LEN("["))="["</formula>
    </cfRule>
  </conditionalFormatting>
  <conditionalFormatting sqref="F72">
    <cfRule type="beginsWith" priority="1366" dxfId="0" operator="beginsWith" text="[">
      <formula>LEFT(F72,LEN("["))="["</formula>
    </cfRule>
  </conditionalFormatting>
  <conditionalFormatting sqref="G72">
    <cfRule type="beginsWith" priority="1365" dxfId="0" operator="beginsWith" text="[">
      <formula>LEFT(G72,LEN("["))="["</formula>
    </cfRule>
  </conditionalFormatting>
  <conditionalFormatting sqref="A72">
    <cfRule type="beginsWith" priority="1369" dxfId="0" operator="beginsWith" text="[">
      <formula>LEFT(A72,LEN("["))="["</formula>
    </cfRule>
  </conditionalFormatting>
  <conditionalFormatting sqref="B72">
    <cfRule type="beginsWith" priority="1368" dxfId="0" operator="beginsWith" text="[">
      <formula>LEFT(B72,LEN("["))="["</formula>
    </cfRule>
  </conditionalFormatting>
  <conditionalFormatting sqref="C72">
    <cfRule type="beginsWith" priority="1367" dxfId="0" operator="beginsWith" text="[">
      <formula>LEFT(C72,LEN("["))="["</formula>
    </cfRule>
  </conditionalFormatting>
  <conditionalFormatting sqref="A73">
    <cfRule type="beginsWith" priority="1361" dxfId="0" operator="beginsWith" text="[">
      <formula>LEFT(A73,LEN("["))="["</formula>
    </cfRule>
  </conditionalFormatting>
  <conditionalFormatting sqref="B73">
    <cfRule type="beginsWith" priority="1360" dxfId="0" operator="beginsWith" text="[">
      <formula>LEFT(B73,LEN("["))="["</formula>
    </cfRule>
  </conditionalFormatting>
  <conditionalFormatting sqref="C73">
    <cfRule type="beginsWith" priority="1359" dxfId="0" operator="beginsWith" text="[">
      <formula>LEFT(C73,LEN("["))="["</formula>
    </cfRule>
  </conditionalFormatting>
  <conditionalFormatting sqref="F73">
    <cfRule type="beginsWith" priority="1355" dxfId="0" operator="beginsWith" text="[">
      <formula>LEFT(F73,LEN("["))="["</formula>
    </cfRule>
  </conditionalFormatting>
  <conditionalFormatting sqref="E74">
    <cfRule type="beginsWith" priority="1350" dxfId="0" operator="beginsWith" text="[">
      <formula>LEFT(E74,LEN("["))="["</formula>
    </cfRule>
  </conditionalFormatting>
  <conditionalFormatting sqref="A74">
    <cfRule type="beginsWith" priority="1353" dxfId="0" operator="beginsWith" text="[">
      <formula>LEFT(A74,LEN("["))="["</formula>
    </cfRule>
  </conditionalFormatting>
  <conditionalFormatting sqref="B74">
    <cfRule type="beginsWith" priority="1352" dxfId="0" operator="beginsWith" text="[">
      <formula>LEFT(B74,LEN("["))="["</formula>
    </cfRule>
  </conditionalFormatting>
  <conditionalFormatting sqref="C74">
    <cfRule type="beginsWith" priority="1351" dxfId="0" operator="beginsWith" text="[">
      <formula>LEFT(C74,LEN("["))="["</formula>
    </cfRule>
  </conditionalFormatting>
  <conditionalFormatting sqref="F74">
    <cfRule type="beginsWith" priority="1348" dxfId="0" operator="beginsWith" text="[">
      <formula>LEFT(F74,LEN("["))="["</formula>
    </cfRule>
  </conditionalFormatting>
  <conditionalFormatting sqref="A75">
    <cfRule type="beginsWith" priority="1345" dxfId="0" operator="beginsWith" text="[">
      <formula>LEFT(A75,LEN("["))="["</formula>
    </cfRule>
  </conditionalFormatting>
  <conditionalFormatting sqref="B75">
    <cfRule type="beginsWith" priority="1344" dxfId="0" operator="beginsWith" text="[">
      <formula>LEFT(B75,LEN("["))="["</formula>
    </cfRule>
  </conditionalFormatting>
  <conditionalFormatting sqref="C75">
    <cfRule type="beginsWith" priority="1343" dxfId="0" operator="beginsWith" text="[">
      <formula>LEFT(C75,LEN("["))="["</formula>
    </cfRule>
  </conditionalFormatting>
  <conditionalFormatting sqref="I75">
    <cfRule type="containsText" priority="1342" dxfId="1210" operator="containsText" text="[">
      <formula>NOT(ISERROR(SEARCH("[",I75)))</formula>
    </cfRule>
  </conditionalFormatting>
  <conditionalFormatting sqref="E75">
    <cfRule type="beginsWith" priority="1341" dxfId="0" operator="beginsWith" text="[">
      <formula>LEFT(E75,LEN("["))="["</formula>
    </cfRule>
  </conditionalFormatting>
  <conditionalFormatting sqref="F75">
    <cfRule type="beginsWith" priority="1340" dxfId="0" operator="beginsWith" text="[">
      <formula>LEFT(F75,LEN("["))="["</formula>
    </cfRule>
  </conditionalFormatting>
  <conditionalFormatting sqref="G75">
    <cfRule type="beginsWith" priority="1339" dxfId="0" operator="beginsWith" text="[">
      <formula>LEFT(G75,LEN("["))="["</formula>
    </cfRule>
  </conditionalFormatting>
  <conditionalFormatting sqref="D75">
    <cfRule type="beginsWith" priority="1338" dxfId="0" operator="beginsWith" text="[">
      <formula>LEFT(D75,LEN("["))="["</formula>
    </cfRule>
  </conditionalFormatting>
  <conditionalFormatting sqref="D72">
    <cfRule type="beginsWith" priority="1329" dxfId="0" operator="beginsWith" text="[">
      <formula>LEFT(D72,LEN("["))="["</formula>
    </cfRule>
  </conditionalFormatting>
  <conditionalFormatting sqref="D73">
    <cfRule type="beginsWith" priority="1328" dxfId="0" operator="beginsWith" text="[">
      <formula>LEFT(D73,LEN("["))="["</formula>
    </cfRule>
  </conditionalFormatting>
  <conditionalFormatting sqref="D74">
    <cfRule type="beginsWith" priority="1327" dxfId="0" operator="beginsWith" text="[">
      <formula>LEFT(D74,LEN("["))="["</formula>
    </cfRule>
  </conditionalFormatting>
  <conditionalFormatting sqref="D71">
    <cfRule type="beginsWith" priority="1326" dxfId="0" operator="beginsWith" text="[">
      <formula>LEFT(D71,LEN("["))="["</formula>
    </cfRule>
  </conditionalFormatting>
  <conditionalFormatting sqref="E72">
    <cfRule type="beginsWith" priority="1325" dxfId="0" operator="beginsWith" text="[">
      <formula>LEFT(E72,LEN("["))="["</formula>
    </cfRule>
  </conditionalFormatting>
  <conditionalFormatting sqref="E73">
    <cfRule type="beginsWith" priority="1324" dxfId="0" operator="beginsWith" text="[">
      <formula>LEFT(E73,LEN("["))="["</formula>
    </cfRule>
  </conditionalFormatting>
  <conditionalFormatting sqref="F70">
    <cfRule type="beginsWith" priority="1323" dxfId="0" operator="beginsWith" text="[">
      <formula>LEFT(F70,LEN("["))="["</formula>
    </cfRule>
  </conditionalFormatting>
  <conditionalFormatting sqref="G71">
    <cfRule type="beginsWith" priority="1322" dxfId="0" operator="beginsWith" text="[">
      <formula>LEFT(G71,LEN("["))="["</formula>
    </cfRule>
  </conditionalFormatting>
  <conditionalFormatting sqref="G74">
    <cfRule type="beginsWith" priority="1321" dxfId="0" operator="beginsWith" text="[">
      <formula>LEFT(G74,LEN("["))="["</formula>
    </cfRule>
  </conditionalFormatting>
  <conditionalFormatting sqref="G73">
    <cfRule type="beginsWith" priority="1320" dxfId="0" operator="beginsWith" text="[">
      <formula>LEFT(G73,LEN("["))="["</formula>
    </cfRule>
  </conditionalFormatting>
  <conditionalFormatting sqref="I70">
    <cfRule type="containsText" priority="1319" dxfId="1210" operator="containsText" text="[">
      <formula>NOT(ISERROR(SEARCH("[",I70)))</formula>
    </cfRule>
  </conditionalFormatting>
  <conditionalFormatting sqref="I71">
    <cfRule type="containsText" priority="1318" dxfId="1210" operator="containsText" text="[">
      <formula>NOT(ISERROR(SEARCH("[",I71)))</formula>
    </cfRule>
  </conditionalFormatting>
  <conditionalFormatting sqref="I72">
    <cfRule type="containsText" priority="1317" dxfId="1210" operator="containsText" text="[">
      <formula>NOT(ISERROR(SEARCH("[",I72)))</formula>
    </cfRule>
  </conditionalFormatting>
  <conditionalFormatting sqref="I73">
    <cfRule type="containsText" priority="1316" dxfId="1210" operator="containsText" text="[">
      <formula>NOT(ISERROR(SEARCH("[",I73)))</formula>
    </cfRule>
  </conditionalFormatting>
  <conditionalFormatting sqref="I74">
    <cfRule type="containsText" priority="1315" dxfId="1210" operator="containsText" text="[">
      <formula>NOT(ISERROR(SEARCH("[",I74)))</formula>
    </cfRule>
  </conditionalFormatting>
  <conditionalFormatting sqref="D76">
    <cfRule type="beginsWith" priority="1311" dxfId="0" operator="beginsWith" text="[">
      <formula>LEFT(D76,LEN("["))="["</formula>
    </cfRule>
  </conditionalFormatting>
  <conditionalFormatting sqref="G76">
    <cfRule type="beginsWith" priority="1309" dxfId="0" operator="beginsWith" text="[">
      <formula>LEFT(G76,LEN("["))="["</formula>
    </cfRule>
  </conditionalFormatting>
  <conditionalFormatting sqref="A76">
    <cfRule type="beginsWith" priority="1314" dxfId="0" operator="beginsWith" text="[">
      <formula>LEFT(A76,LEN("["))="["</formula>
    </cfRule>
  </conditionalFormatting>
  <conditionalFormatting sqref="C76">
    <cfRule type="beginsWith" priority="1312" dxfId="0" operator="beginsWith" text="[">
      <formula>LEFT(C76,LEN("["))="["</formula>
    </cfRule>
  </conditionalFormatting>
  <conditionalFormatting sqref="A77">
    <cfRule type="beginsWith" priority="1308" dxfId="0" operator="beginsWith" text="[">
      <formula>LEFT(A77,LEN("["))="["</formula>
    </cfRule>
  </conditionalFormatting>
  <conditionalFormatting sqref="C77">
    <cfRule type="beginsWith" priority="1306" dxfId="0" operator="beginsWith" text="[">
      <formula>LEFT(C77,LEN("["))="["</formula>
    </cfRule>
  </conditionalFormatting>
  <conditionalFormatting sqref="F77">
    <cfRule type="beginsWith" priority="1304" dxfId="0" operator="beginsWith" text="[">
      <formula>LEFT(F77,LEN("["))="["</formula>
    </cfRule>
  </conditionalFormatting>
  <conditionalFormatting sqref="F78">
    <cfRule type="beginsWith" priority="1300" dxfId="0" operator="beginsWith" text="[">
      <formula>LEFT(F78,LEN("["))="["</formula>
    </cfRule>
  </conditionalFormatting>
  <conditionalFormatting sqref="G78">
    <cfRule type="beginsWith" priority="1299" dxfId="0" operator="beginsWith" text="[">
      <formula>LEFT(G78,LEN("["))="["</formula>
    </cfRule>
  </conditionalFormatting>
  <conditionalFormatting sqref="A78">
    <cfRule type="beginsWith" priority="1303" dxfId="0" operator="beginsWith" text="[">
      <formula>LEFT(A78,LEN("["))="["</formula>
    </cfRule>
  </conditionalFormatting>
  <conditionalFormatting sqref="C78">
    <cfRule type="beginsWith" priority="1301" dxfId="0" operator="beginsWith" text="[">
      <formula>LEFT(C78,LEN("["))="["</formula>
    </cfRule>
  </conditionalFormatting>
  <conditionalFormatting sqref="A79">
    <cfRule type="beginsWith" priority="1298" dxfId="0" operator="beginsWith" text="[">
      <formula>LEFT(A79,LEN("["))="["</formula>
    </cfRule>
  </conditionalFormatting>
  <conditionalFormatting sqref="C79">
    <cfRule type="beginsWith" priority="1296" dxfId="0" operator="beginsWith" text="[">
      <formula>LEFT(C79,LEN("["))="["</formula>
    </cfRule>
  </conditionalFormatting>
  <conditionalFormatting sqref="F79">
    <cfRule type="beginsWith" priority="1295" dxfId="0" operator="beginsWith" text="[">
      <formula>LEFT(F79,LEN("["))="["</formula>
    </cfRule>
  </conditionalFormatting>
  <conditionalFormatting sqref="E80">
    <cfRule type="beginsWith" priority="1291" dxfId="0" operator="beginsWith" text="[">
      <formula>LEFT(E80,LEN("["))="["</formula>
    </cfRule>
  </conditionalFormatting>
  <conditionalFormatting sqref="A80">
    <cfRule type="beginsWith" priority="1294" dxfId="0" operator="beginsWith" text="[">
      <formula>LEFT(A80,LEN("["))="["</formula>
    </cfRule>
  </conditionalFormatting>
  <conditionalFormatting sqref="C80">
    <cfRule type="beginsWith" priority="1292" dxfId="0" operator="beginsWith" text="[">
      <formula>LEFT(C80,LEN("["))="["</formula>
    </cfRule>
  </conditionalFormatting>
  <conditionalFormatting sqref="D80">
    <cfRule type="beginsWith" priority="1287" dxfId="0" operator="beginsWith" text="[">
      <formula>LEFT(D80,LEN("["))="["</formula>
    </cfRule>
  </conditionalFormatting>
  <conditionalFormatting sqref="E78">
    <cfRule type="beginsWith" priority="1285" dxfId="0" operator="beginsWith" text="[">
      <formula>LEFT(E78,LEN("["))="["</formula>
    </cfRule>
  </conditionalFormatting>
  <conditionalFormatting sqref="E79">
    <cfRule type="beginsWith" priority="1284" dxfId="0" operator="beginsWith" text="[">
      <formula>LEFT(E79,LEN("["))="["</formula>
    </cfRule>
  </conditionalFormatting>
  <conditionalFormatting sqref="G79">
    <cfRule type="beginsWith" priority="1280" dxfId="0" operator="beginsWith" text="[">
      <formula>LEFT(G79,LEN("["))="["</formula>
    </cfRule>
  </conditionalFormatting>
  <conditionalFormatting sqref="I76">
    <cfRule type="containsText" priority="1279" dxfId="1210" operator="containsText" text="[">
      <formula>NOT(ISERROR(SEARCH("[",I76)))</formula>
    </cfRule>
  </conditionalFormatting>
  <conditionalFormatting sqref="I77">
    <cfRule type="containsText" priority="1278" dxfId="1210" operator="containsText" text="[">
      <formula>NOT(ISERROR(SEARCH("[",I77)))</formula>
    </cfRule>
  </conditionalFormatting>
  <conditionalFormatting sqref="I78">
    <cfRule type="containsText" priority="1277" dxfId="1210" operator="containsText" text="[">
      <formula>NOT(ISERROR(SEARCH("[",I78)))</formula>
    </cfRule>
  </conditionalFormatting>
  <conditionalFormatting sqref="I79">
    <cfRule type="containsText" priority="1276" dxfId="1210" operator="containsText" text="[">
      <formula>NOT(ISERROR(SEARCH("[",I79)))</formula>
    </cfRule>
  </conditionalFormatting>
  <conditionalFormatting sqref="I80">
    <cfRule type="containsText" priority="1275" dxfId="1210" operator="containsText" text="[">
      <formula>NOT(ISERROR(SEARCH("[",I80)))</formula>
    </cfRule>
  </conditionalFormatting>
  <conditionalFormatting sqref="B76">
    <cfRule type="beginsWith" priority="1274" dxfId="0" operator="beginsWith" text="[">
      <formula>LEFT(B76,LEN("["))="["</formula>
    </cfRule>
  </conditionalFormatting>
  <conditionalFormatting sqref="B77">
    <cfRule type="beginsWith" priority="1273" dxfId="0" operator="beginsWith" text="[">
      <formula>LEFT(B77,LEN("["))="["</formula>
    </cfRule>
  </conditionalFormatting>
  <conditionalFormatting sqref="B78">
    <cfRule type="beginsWith" priority="1272" dxfId="0" operator="beginsWith" text="[">
      <formula>LEFT(B78,LEN("["))="["</formula>
    </cfRule>
  </conditionalFormatting>
  <conditionalFormatting sqref="B79">
    <cfRule type="beginsWith" priority="1271" dxfId="0" operator="beginsWith" text="[">
      <formula>LEFT(B79,LEN("["))="["</formula>
    </cfRule>
  </conditionalFormatting>
  <conditionalFormatting sqref="B80">
    <cfRule type="beginsWith" priority="1270" dxfId="0" operator="beginsWith" text="[">
      <formula>LEFT(B80,LEN("["))="["</formula>
    </cfRule>
  </conditionalFormatting>
  <conditionalFormatting sqref="D78">
    <cfRule type="beginsWith" priority="1269" dxfId="0" operator="beginsWith" text="[">
      <formula>LEFT(D78,LEN("["))="["</formula>
    </cfRule>
  </conditionalFormatting>
  <conditionalFormatting sqref="D79">
    <cfRule type="beginsWith" priority="1268" dxfId="0" operator="beginsWith" text="[">
      <formula>LEFT(D79,LEN("["))="["</formula>
    </cfRule>
  </conditionalFormatting>
  <conditionalFormatting sqref="E76">
    <cfRule type="beginsWith" priority="1266" dxfId="0" operator="beginsWith" text="[">
      <formula>LEFT(E76,LEN("["))="["</formula>
    </cfRule>
  </conditionalFormatting>
  <conditionalFormatting sqref="E77">
    <cfRule type="beginsWith" priority="1265" dxfId="0" operator="beginsWith" text="[">
      <formula>LEFT(E77,LEN("["))="["</formula>
    </cfRule>
  </conditionalFormatting>
  <conditionalFormatting sqref="F76">
    <cfRule type="beginsWith" priority="1264" dxfId="0" operator="beginsWith" text="[">
      <formula>LEFT(F76,LEN("["))="["</formula>
    </cfRule>
  </conditionalFormatting>
  <conditionalFormatting sqref="F80">
    <cfRule type="beginsWith" priority="1263" dxfId="0" operator="beginsWith" text="[">
      <formula>LEFT(F80,LEN("["))="["</formula>
    </cfRule>
  </conditionalFormatting>
  <conditionalFormatting sqref="G80">
    <cfRule type="beginsWith" priority="1262" dxfId="0" operator="beginsWith" text="[">
      <formula>LEFT(G80,LEN("["))="["</formula>
    </cfRule>
  </conditionalFormatting>
  <conditionalFormatting sqref="G77">
    <cfRule type="beginsWith" priority="1261" dxfId="0" operator="beginsWith" text="[">
      <formula>LEFT(G77,LEN("["))="["</formula>
    </cfRule>
  </conditionalFormatting>
  <conditionalFormatting sqref="D82">
    <cfRule type="beginsWith" priority="1258" dxfId="0" operator="beginsWith" text="[">
      <formula>LEFT(D82,LEN("["))="["</formula>
    </cfRule>
  </conditionalFormatting>
  <conditionalFormatting sqref="G82">
    <cfRule type="beginsWith" priority="1257" dxfId="0" operator="beginsWith" text="[">
      <formula>LEFT(G82,LEN("["))="["</formula>
    </cfRule>
  </conditionalFormatting>
  <conditionalFormatting sqref="C82">
    <cfRule type="beginsWith" priority="1259" dxfId="0" operator="beginsWith" text="[">
      <formula>LEFT(C82,LEN("["))="["</formula>
    </cfRule>
  </conditionalFormatting>
  <conditionalFormatting sqref="C83">
    <cfRule type="beginsWith" priority="1255" dxfId="0" operator="beginsWith" text="[">
      <formula>LEFT(C83,LEN("["))="["</formula>
    </cfRule>
  </conditionalFormatting>
  <conditionalFormatting sqref="F83">
    <cfRule type="beginsWith" priority="1254" dxfId="0" operator="beginsWith" text="[">
      <formula>LEFT(F83,LEN("["))="["</formula>
    </cfRule>
  </conditionalFormatting>
  <conditionalFormatting sqref="F84">
    <cfRule type="beginsWith" priority="1251" dxfId="0" operator="beginsWith" text="[">
      <formula>LEFT(F84,LEN("["))="["</formula>
    </cfRule>
  </conditionalFormatting>
  <conditionalFormatting sqref="G84">
    <cfRule type="beginsWith" priority="1250" dxfId="0" operator="beginsWith" text="[">
      <formula>LEFT(G84,LEN("["))="["</formula>
    </cfRule>
  </conditionalFormatting>
  <conditionalFormatting sqref="C84">
    <cfRule type="beginsWith" priority="1252" dxfId="0" operator="beginsWith" text="[">
      <formula>LEFT(C84,LEN("["))="["</formula>
    </cfRule>
  </conditionalFormatting>
  <conditionalFormatting sqref="C85">
    <cfRule type="beginsWith" priority="1248" dxfId="0" operator="beginsWith" text="[">
      <formula>LEFT(C85,LEN("["))="["</formula>
    </cfRule>
  </conditionalFormatting>
  <conditionalFormatting sqref="F85">
    <cfRule type="beginsWith" priority="1247" dxfId="0" operator="beginsWith" text="[">
      <formula>LEFT(F85,LEN("["))="["</formula>
    </cfRule>
  </conditionalFormatting>
  <conditionalFormatting sqref="E86">
    <cfRule type="beginsWith" priority="1244" dxfId="0" operator="beginsWith" text="[">
      <formula>LEFT(E86,LEN("["))="["</formula>
    </cfRule>
  </conditionalFormatting>
  <conditionalFormatting sqref="C86">
    <cfRule type="beginsWith" priority="1245" dxfId="0" operator="beginsWith" text="[">
      <formula>LEFT(C86,LEN("["))="["</formula>
    </cfRule>
  </conditionalFormatting>
  <conditionalFormatting sqref="D86">
    <cfRule type="beginsWith" priority="1243" dxfId="0" operator="beginsWith" text="[">
      <formula>LEFT(D86,LEN("["))="["</formula>
    </cfRule>
  </conditionalFormatting>
  <conditionalFormatting sqref="E84">
    <cfRule type="beginsWith" priority="1242" dxfId="0" operator="beginsWith" text="[">
      <formula>LEFT(E84,LEN("["))="["</formula>
    </cfRule>
  </conditionalFormatting>
  <conditionalFormatting sqref="E85">
    <cfRule type="beginsWith" priority="1241" dxfId="0" operator="beginsWith" text="[">
      <formula>LEFT(E85,LEN("["))="["</formula>
    </cfRule>
  </conditionalFormatting>
  <conditionalFormatting sqref="G85">
    <cfRule type="beginsWith" priority="1240" dxfId="0" operator="beginsWith" text="[">
      <formula>LEFT(G85,LEN("["))="["</formula>
    </cfRule>
  </conditionalFormatting>
  <conditionalFormatting sqref="I82">
    <cfRule type="containsText" priority="1239" dxfId="1210" operator="containsText" text="[">
      <formula>NOT(ISERROR(SEARCH("[",I82)))</formula>
    </cfRule>
  </conditionalFormatting>
  <conditionalFormatting sqref="I83">
    <cfRule type="containsText" priority="1238" dxfId="1210" operator="containsText" text="[">
      <formula>NOT(ISERROR(SEARCH("[",I83)))</formula>
    </cfRule>
  </conditionalFormatting>
  <conditionalFormatting sqref="I84">
    <cfRule type="containsText" priority="1237" dxfId="1210" operator="containsText" text="[">
      <formula>NOT(ISERROR(SEARCH("[",I84)))</formula>
    </cfRule>
  </conditionalFormatting>
  <conditionalFormatting sqref="I85">
    <cfRule type="containsText" priority="1236" dxfId="1210" operator="containsText" text="[">
      <formula>NOT(ISERROR(SEARCH("[",I85)))</formula>
    </cfRule>
  </conditionalFormatting>
  <conditionalFormatting sqref="I86">
    <cfRule type="containsText" priority="1235" dxfId="1210" operator="containsText" text="[">
      <formula>NOT(ISERROR(SEARCH("[",I86)))</formula>
    </cfRule>
  </conditionalFormatting>
  <conditionalFormatting sqref="D84">
    <cfRule type="beginsWith" priority="1229" dxfId="0" operator="beginsWith" text="[">
      <formula>LEFT(D84,LEN("["))="["</formula>
    </cfRule>
  </conditionalFormatting>
  <conditionalFormatting sqref="D85">
    <cfRule type="beginsWith" priority="1228" dxfId="0" operator="beginsWith" text="[">
      <formula>LEFT(D85,LEN("["))="["</formula>
    </cfRule>
  </conditionalFormatting>
  <conditionalFormatting sqref="E82">
    <cfRule type="beginsWith" priority="1226" dxfId="0" operator="beginsWith" text="[">
      <formula>LEFT(E82,LEN("["))="["</formula>
    </cfRule>
  </conditionalFormatting>
  <conditionalFormatting sqref="E83">
    <cfRule type="beginsWith" priority="1225" dxfId="0" operator="beginsWith" text="[">
      <formula>LEFT(E83,LEN("["))="["</formula>
    </cfRule>
  </conditionalFormatting>
  <conditionalFormatting sqref="F82">
    <cfRule type="beginsWith" priority="1224" dxfId="0" operator="beginsWith" text="[">
      <formula>LEFT(F82,LEN("["))="["</formula>
    </cfRule>
  </conditionalFormatting>
  <conditionalFormatting sqref="F86">
    <cfRule type="beginsWith" priority="1223" dxfId="0" operator="beginsWith" text="[">
      <formula>LEFT(F86,LEN("["))="["</formula>
    </cfRule>
  </conditionalFormatting>
  <conditionalFormatting sqref="G86">
    <cfRule type="beginsWith" priority="1222" dxfId="0" operator="beginsWith" text="[">
      <formula>LEFT(G86,LEN("["))="["</formula>
    </cfRule>
  </conditionalFormatting>
  <conditionalFormatting sqref="G83">
    <cfRule type="beginsWith" priority="1221" dxfId="0" operator="beginsWith" text="[">
      <formula>LEFT(G83,LEN("["))="["</formula>
    </cfRule>
  </conditionalFormatting>
  <conditionalFormatting sqref="A82">
    <cfRule type="beginsWith" priority="1220" dxfId="0" operator="beginsWith" text="[">
      <formula>LEFT(A82,LEN("["))="["</formula>
    </cfRule>
  </conditionalFormatting>
  <conditionalFormatting sqref="A83">
    <cfRule type="beginsWith" priority="1219" dxfId="0" operator="beginsWith" text="[">
      <formula>LEFT(A83,LEN("["))="["</formula>
    </cfRule>
  </conditionalFormatting>
  <conditionalFormatting sqref="A84">
    <cfRule type="beginsWith" priority="1218" dxfId="0" operator="beginsWith" text="[">
      <formula>LEFT(A84,LEN("["))="["</formula>
    </cfRule>
  </conditionalFormatting>
  <conditionalFormatting sqref="A85">
    <cfRule type="beginsWith" priority="1217" dxfId="0" operator="beginsWith" text="[">
      <formula>LEFT(A85,LEN("["))="["</formula>
    </cfRule>
  </conditionalFormatting>
  <conditionalFormatting sqref="A86">
    <cfRule type="beginsWith" priority="1216" dxfId="0" operator="beginsWith" text="[">
      <formula>LEFT(A86,LEN("["))="["</formula>
    </cfRule>
  </conditionalFormatting>
  <conditionalFormatting sqref="E88">
    <cfRule type="beginsWith" priority="1214" dxfId="0" operator="beginsWith" text="[">
      <formula>LEFT(E88,LEN("["))="["</formula>
    </cfRule>
  </conditionalFormatting>
  <conditionalFormatting sqref="C88">
    <cfRule type="beginsWith" priority="1215" dxfId="0" operator="beginsWith" text="[">
      <formula>LEFT(C88,LEN("["))="["</formula>
    </cfRule>
  </conditionalFormatting>
  <conditionalFormatting sqref="I88">
    <cfRule type="containsText" priority="1212" dxfId="1210" operator="containsText" text="[">
      <formula>NOT(ISERROR(SEARCH("[",I88)))</formula>
    </cfRule>
  </conditionalFormatting>
  <conditionalFormatting sqref="F88">
    <cfRule type="beginsWith" priority="1210" dxfId="0" operator="beginsWith" text="[">
      <formula>LEFT(F88,LEN("["))="["</formula>
    </cfRule>
  </conditionalFormatting>
  <conditionalFormatting sqref="G88">
    <cfRule type="beginsWith" priority="1209" dxfId="0" operator="beginsWith" text="[">
      <formula>LEFT(G88,LEN("["))="["</formula>
    </cfRule>
  </conditionalFormatting>
  <conditionalFormatting sqref="A88">
    <cfRule type="beginsWith" priority="1207" dxfId="0" operator="beginsWith" text="[">
      <formula>LEFT(A88,LEN("["))="["</formula>
    </cfRule>
  </conditionalFormatting>
  <conditionalFormatting sqref="B88">
    <cfRule type="beginsWith" priority="1206" dxfId="0" operator="beginsWith" text="[">
      <formula>LEFT(B88,LEN("["))="["</formula>
    </cfRule>
  </conditionalFormatting>
  <conditionalFormatting sqref="D88">
    <cfRule type="beginsWith" priority="1205" dxfId="0" operator="beginsWith" text="[">
      <formula>LEFT(D88,LEN("["))="["</formula>
    </cfRule>
  </conditionalFormatting>
  <conditionalFormatting sqref="E90">
    <cfRule type="beginsWith" priority="1203" dxfId="0" operator="beginsWith" text="[">
      <formula>LEFT(E90,LEN("["))="["</formula>
    </cfRule>
  </conditionalFormatting>
  <conditionalFormatting sqref="C90">
    <cfRule type="beginsWith" priority="1204" dxfId="0" operator="beginsWith" text="[">
      <formula>LEFT(C90,LEN("["))="["</formula>
    </cfRule>
  </conditionalFormatting>
  <conditionalFormatting sqref="I90">
    <cfRule type="containsText" priority="1202" dxfId="1210" operator="containsText" text="[">
      <formula>NOT(ISERROR(SEARCH("[",I90)))</formula>
    </cfRule>
  </conditionalFormatting>
  <conditionalFormatting sqref="F90">
    <cfRule type="beginsWith" priority="1201" dxfId="0" operator="beginsWith" text="[">
      <formula>LEFT(F90,LEN("["))="["</formula>
    </cfRule>
  </conditionalFormatting>
  <conditionalFormatting sqref="G90">
    <cfRule type="beginsWith" priority="1200" dxfId="0" operator="beginsWith" text="[">
      <formula>LEFT(G90,LEN("["))="["</formula>
    </cfRule>
  </conditionalFormatting>
  <conditionalFormatting sqref="D90">
    <cfRule type="beginsWith" priority="1197" dxfId="0" operator="beginsWith" text="[">
      <formula>LEFT(D90,LEN("["))="["</formula>
    </cfRule>
  </conditionalFormatting>
  <conditionalFormatting sqref="A90">
    <cfRule type="beginsWith" priority="1196" dxfId="0" operator="beginsWith" text="[">
      <formula>LEFT(A90,LEN("["))="["</formula>
    </cfRule>
  </conditionalFormatting>
  <conditionalFormatting sqref="B90">
    <cfRule type="beginsWith" priority="1195" dxfId="0" operator="beginsWith" text="[">
      <formula>LEFT(B90,LEN("["))="["</formula>
    </cfRule>
  </conditionalFormatting>
  <conditionalFormatting sqref="D92">
    <cfRule type="beginsWith" priority="1192" dxfId="0" operator="beginsWith" text="[">
      <formula>LEFT(D92,LEN("["))="["</formula>
    </cfRule>
  </conditionalFormatting>
  <conditionalFormatting sqref="G92">
    <cfRule type="beginsWith" priority="1191" dxfId="0" operator="beginsWith" text="[">
      <formula>LEFT(G92,LEN("["))="["</formula>
    </cfRule>
  </conditionalFormatting>
  <conditionalFormatting sqref="A92">
    <cfRule type="beginsWith" priority="1194" dxfId="0" operator="beginsWith" text="[">
      <formula>LEFT(A92,LEN("["))="["</formula>
    </cfRule>
  </conditionalFormatting>
  <conditionalFormatting sqref="C92">
    <cfRule type="beginsWith" priority="1193" dxfId="0" operator="beginsWith" text="[">
      <formula>LEFT(C92,LEN("["))="["</formula>
    </cfRule>
  </conditionalFormatting>
  <conditionalFormatting sqref="A93">
    <cfRule type="beginsWith" priority="1190" dxfId="0" operator="beginsWith" text="[">
      <formula>LEFT(A93,LEN("["))="["</formula>
    </cfRule>
  </conditionalFormatting>
  <conditionalFormatting sqref="C93">
    <cfRule type="beginsWith" priority="1189" dxfId="0" operator="beginsWith" text="[">
      <formula>LEFT(C93,LEN("["))="["</formula>
    </cfRule>
  </conditionalFormatting>
  <conditionalFormatting sqref="F94">
    <cfRule type="beginsWith" priority="1185" dxfId="0" operator="beginsWith" text="[">
      <formula>LEFT(F94,LEN("["))="["</formula>
    </cfRule>
  </conditionalFormatting>
  <conditionalFormatting sqref="G94">
    <cfRule type="beginsWith" priority="1184" dxfId="0" operator="beginsWith" text="[">
      <formula>LEFT(G94,LEN("["))="["</formula>
    </cfRule>
  </conditionalFormatting>
  <conditionalFormatting sqref="A94">
    <cfRule type="beginsWith" priority="1187" dxfId="0" operator="beginsWith" text="[">
      <formula>LEFT(A94,LEN("["))="["</formula>
    </cfRule>
  </conditionalFormatting>
  <conditionalFormatting sqref="C94">
    <cfRule type="beginsWith" priority="1186" dxfId="0" operator="beginsWith" text="[">
      <formula>LEFT(C94,LEN("["))="["</formula>
    </cfRule>
  </conditionalFormatting>
  <conditionalFormatting sqref="A95">
    <cfRule type="beginsWith" priority="1183" dxfId="0" operator="beginsWith" text="[">
      <formula>LEFT(A95,LEN("["))="["</formula>
    </cfRule>
  </conditionalFormatting>
  <conditionalFormatting sqref="C95">
    <cfRule type="beginsWith" priority="1182" dxfId="0" operator="beginsWith" text="[">
      <formula>LEFT(C95,LEN("["))="["</formula>
    </cfRule>
  </conditionalFormatting>
  <conditionalFormatting sqref="F95">
    <cfRule type="beginsWith" priority="1181" dxfId="0" operator="beginsWith" text="[">
      <formula>LEFT(F95,LEN("["))="["</formula>
    </cfRule>
  </conditionalFormatting>
  <conditionalFormatting sqref="A96">
    <cfRule type="beginsWith" priority="1180" dxfId="0" operator="beginsWith" text="[">
      <formula>LEFT(A96,LEN("["))="["</formula>
    </cfRule>
  </conditionalFormatting>
  <conditionalFormatting sqref="C96">
    <cfRule type="beginsWith" priority="1179" dxfId="0" operator="beginsWith" text="[">
      <formula>LEFT(C96,LEN("["))="["</formula>
    </cfRule>
  </conditionalFormatting>
  <conditionalFormatting sqref="D96">
    <cfRule type="beginsWith" priority="1177" dxfId="0" operator="beginsWith" text="[">
      <formula>LEFT(D96,LEN("["))="["</formula>
    </cfRule>
  </conditionalFormatting>
  <conditionalFormatting sqref="E94">
    <cfRule type="beginsWith" priority="1176" dxfId="0" operator="beginsWith" text="[">
      <formula>LEFT(E94,LEN("["))="["</formula>
    </cfRule>
  </conditionalFormatting>
  <conditionalFormatting sqref="E95">
    <cfRule type="beginsWith" priority="1175" dxfId="0" operator="beginsWith" text="[">
      <formula>LEFT(E95,LEN("["))="["</formula>
    </cfRule>
  </conditionalFormatting>
  <conditionalFormatting sqref="G95">
    <cfRule type="beginsWith" priority="1174" dxfId="0" operator="beginsWith" text="[">
      <formula>LEFT(G95,LEN("["))="["</formula>
    </cfRule>
  </conditionalFormatting>
  <conditionalFormatting sqref="I92">
    <cfRule type="containsText" priority="1173" dxfId="1210" operator="containsText" text="[">
      <formula>NOT(ISERROR(SEARCH("[",I92)))</formula>
    </cfRule>
  </conditionalFormatting>
  <conditionalFormatting sqref="B92">
    <cfRule type="beginsWith" priority="1168" dxfId="0" operator="beginsWith" text="[">
      <formula>LEFT(B92,LEN("["))="["</formula>
    </cfRule>
  </conditionalFormatting>
  <conditionalFormatting sqref="B93">
    <cfRule type="beginsWith" priority="1167" dxfId="0" operator="beginsWith" text="[">
      <formula>LEFT(B93,LEN("["))="["</formula>
    </cfRule>
  </conditionalFormatting>
  <conditionalFormatting sqref="B94">
    <cfRule type="beginsWith" priority="1166" dxfId="0" operator="beginsWith" text="[">
      <formula>LEFT(B94,LEN("["))="["</formula>
    </cfRule>
  </conditionalFormatting>
  <conditionalFormatting sqref="B95">
    <cfRule type="beginsWith" priority="1165" dxfId="0" operator="beginsWith" text="[">
      <formula>LEFT(B95,LEN("["))="["</formula>
    </cfRule>
  </conditionalFormatting>
  <conditionalFormatting sqref="B96">
    <cfRule type="beginsWith" priority="1164" dxfId="0" operator="beginsWith" text="[">
      <formula>LEFT(B96,LEN("["))="["</formula>
    </cfRule>
  </conditionalFormatting>
  <conditionalFormatting sqref="E93">
    <cfRule type="beginsWith" priority="1159" dxfId="0" operator="beginsWith" text="[">
      <formula>LEFT(E93,LEN("["))="["</formula>
    </cfRule>
  </conditionalFormatting>
  <conditionalFormatting sqref="F96">
    <cfRule type="beginsWith" priority="1157" dxfId="0" operator="beginsWith" text="[">
      <formula>LEFT(F96,LEN("["))="["</formula>
    </cfRule>
  </conditionalFormatting>
  <conditionalFormatting sqref="I93">
    <cfRule type="containsText" priority="1154" dxfId="1210" operator="containsText" text="[">
      <formula>NOT(ISERROR(SEARCH("[",I93)))</formula>
    </cfRule>
  </conditionalFormatting>
  <conditionalFormatting sqref="I94">
    <cfRule type="containsText" priority="1153" dxfId="1210" operator="containsText" text="[">
      <formula>NOT(ISERROR(SEARCH("[",I94)))</formula>
    </cfRule>
  </conditionalFormatting>
  <conditionalFormatting sqref="I95">
    <cfRule type="containsText" priority="1152" dxfId="1210" operator="containsText" text="[">
      <formula>NOT(ISERROR(SEARCH("[",I95)))</formula>
    </cfRule>
  </conditionalFormatting>
  <conditionalFormatting sqref="I96">
    <cfRule type="containsText" priority="1151" dxfId="1210" operator="containsText" text="[">
      <formula>NOT(ISERROR(SEARCH("[",I96)))</formula>
    </cfRule>
  </conditionalFormatting>
  <conditionalFormatting sqref="A97">
    <cfRule type="beginsWith" priority="1150" dxfId="0" operator="beginsWith" text="[">
      <formula>LEFT(A97,LEN("["))="["</formula>
    </cfRule>
  </conditionalFormatting>
  <conditionalFormatting sqref="C97">
    <cfRule type="beginsWith" priority="1149" dxfId="0" operator="beginsWith" text="[">
      <formula>LEFT(C97,LEN("["))="["</formula>
    </cfRule>
  </conditionalFormatting>
  <conditionalFormatting sqref="D97">
    <cfRule type="beginsWith" priority="1147" dxfId="0" operator="beginsWith" text="[">
      <formula>LEFT(D97,LEN("["))="["</formula>
    </cfRule>
  </conditionalFormatting>
  <conditionalFormatting sqref="B97">
    <cfRule type="beginsWith" priority="1146" dxfId="0" operator="beginsWith" text="[">
      <formula>LEFT(B97,LEN("["))="["</formula>
    </cfRule>
  </conditionalFormatting>
  <conditionalFormatting sqref="I97">
    <cfRule type="containsText" priority="1143" dxfId="1210" operator="containsText" text="[">
      <formula>NOT(ISERROR(SEARCH("[",I97)))</formula>
    </cfRule>
  </conditionalFormatting>
  <conditionalFormatting sqref="D93">
    <cfRule type="beginsWith" priority="1142" dxfId="0" operator="beginsWith" text="[">
      <formula>LEFT(D93,LEN("["))="["</formula>
    </cfRule>
  </conditionalFormatting>
  <conditionalFormatting sqref="D94">
    <cfRule type="beginsWith" priority="1141" dxfId="0" operator="beginsWith" text="[">
      <formula>LEFT(D94,LEN("["))="["</formula>
    </cfRule>
  </conditionalFormatting>
  <conditionalFormatting sqref="D95">
    <cfRule type="beginsWith" priority="1140" dxfId="0" operator="beginsWith" text="[">
      <formula>LEFT(D95,LEN("["))="["</formula>
    </cfRule>
  </conditionalFormatting>
  <conditionalFormatting sqref="E92">
    <cfRule type="beginsWith" priority="1139" dxfId="0" operator="beginsWith" text="[">
      <formula>LEFT(E92,LEN("["))="["</formula>
    </cfRule>
  </conditionalFormatting>
  <conditionalFormatting sqref="E96">
    <cfRule type="beginsWith" priority="1138" dxfId="0" operator="beginsWith" text="[">
      <formula>LEFT(E96,LEN("["))="["</formula>
    </cfRule>
  </conditionalFormatting>
  <conditionalFormatting sqref="E97">
    <cfRule type="beginsWith" priority="1137" dxfId="0" operator="beginsWith" text="[">
      <formula>LEFT(E97,LEN("["))="["</formula>
    </cfRule>
  </conditionalFormatting>
  <conditionalFormatting sqref="F92">
    <cfRule type="beginsWith" priority="1136" dxfId="0" operator="beginsWith" text="[">
      <formula>LEFT(F92,LEN("["))="["</formula>
    </cfRule>
  </conditionalFormatting>
  <conditionalFormatting sqref="F93">
    <cfRule type="beginsWith" priority="1135" dxfId="0" operator="beginsWith" text="[">
      <formula>LEFT(F93,LEN("["))="["</formula>
    </cfRule>
  </conditionalFormatting>
  <conditionalFormatting sqref="F97">
    <cfRule type="beginsWith" priority="1134" dxfId="0" operator="beginsWith" text="[">
      <formula>LEFT(F97,LEN("["))="["</formula>
    </cfRule>
  </conditionalFormatting>
  <conditionalFormatting sqref="G97">
    <cfRule type="beginsWith" priority="1133" dxfId="0" operator="beginsWith" text="[">
      <formula>LEFT(G97,LEN("["))="["</formula>
    </cfRule>
  </conditionalFormatting>
  <conditionalFormatting sqref="G93">
    <cfRule type="beginsWith" priority="1132" dxfId="0" operator="beginsWith" text="[">
      <formula>LEFT(G93,LEN("["))="["</formula>
    </cfRule>
  </conditionalFormatting>
  <conditionalFormatting sqref="G96">
    <cfRule type="beginsWith" priority="1131" dxfId="0" operator="beginsWith" text="[">
      <formula>LEFT(G96,LEN("["))="["</formula>
    </cfRule>
  </conditionalFormatting>
  <conditionalFormatting sqref="D99">
    <cfRule type="beginsWith" priority="1128" dxfId="0" operator="beginsWith" text="[">
      <formula>LEFT(D99,LEN("["))="["</formula>
    </cfRule>
  </conditionalFormatting>
  <conditionalFormatting sqref="G99">
    <cfRule type="beginsWith" priority="1127" dxfId="0" operator="beginsWith" text="[">
      <formula>LEFT(G99,LEN("["))="["</formula>
    </cfRule>
  </conditionalFormatting>
  <conditionalFormatting sqref="C99">
    <cfRule type="beginsWith" priority="1129" dxfId="0" operator="beginsWith" text="[">
      <formula>LEFT(C99,LEN("["))="["</formula>
    </cfRule>
  </conditionalFormatting>
  <conditionalFormatting sqref="C100">
    <cfRule type="beginsWith" priority="1125" dxfId="0" operator="beginsWith" text="[">
      <formula>LEFT(C100,LEN("["))="["</formula>
    </cfRule>
  </conditionalFormatting>
  <conditionalFormatting sqref="F101">
    <cfRule type="beginsWith" priority="1122" dxfId="0" operator="beginsWith" text="[">
      <formula>LEFT(F101,LEN("["))="["</formula>
    </cfRule>
  </conditionalFormatting>
  <conditionalFormatting sqref="G101">
    <cfRule type="beginsWith" priority="1121" dxfId="0" operator="beginsWith" text="[">
      <formula>LEFT(G101,LEN("["))="["</formula>
    </cfRule>
  </conditionalFormatting>
  <conditionalFormatting sqref="C101">
    <cfRule type="beginsWith" priority="1123" dxfId="0" operator="beginsWith" text="[">
      <formula>LEFT(C101,LEN("["))="["</formula>
    </cfRule>
  </conditionalFormatting>
  <conditionalFormatting sqref="C102">
    <cfRule type="beginsWith" priority="1119" dxfId="0" operator="beginsWith" text="[">
      <formula>LEFT(C102,LEN("["))="["</formula>
    </cfRule>
  </conditionalFormatting>
  <conditionalFormatting sqref="F102">
    <cfRule type="beginsWith" priority="1118" dxfId="0" operator="beginsWith" text="[">
      <formula>LEFT(F102,LEN("["))="["</formula>
    </cfRule>
  </conditionalFormatting>
  <conditionalFormatting sqref="C103">
    <cfRule type="beginsWith" priority="1116" dxfId="0" operator="beginsWith" text="[">
      <formula>LEFT(C103,LEN("["))="["</formula>
    </cfRule>
  </conditionalFormatting>
  <conditionalFormatting sqref="D103">
    <cfRule type="beginsWith" priority="1115" dxfId="0" operator="beginsWith" text="[">
      <formula>LEFT(D103,LEN("["))="["</formula>
    </cfRule>
  </conditionalFormatting>
  <conditionalFormatting sqref="E101">
    <cfRule type="beginsWith" priority="1114" dxfId="0" operator="beginsWith" text="[">
      <formula>LEFT(E101,LEN("["))="["</formula>
    </cfRule>
  </conditionalFormatting>
  <conditionalFormatting sqref="E102">
    <cfRule type="beginsWith" priority="1113" dxfId="0" operator="beginsWith" text="[">
      <formula>LEFT(E102,LEN("["))="["</formula>
    </cfRule>
  </conditionalFormatting>
  <conditionalFormatting sqref="G102">
    <cfRule type="beginsWith" priority="1112" dxfId="0" operator="beginsWith" text="[">
      <formula>LEFT(G102,LEN("["))="["</formula>
    </cfRule>
  </conditionalFormatting>
  <conditionalFormatting sqref="I99">
    <cfRule type="containsText" priority="1111" dxfId="1210" operator="containsText" text="[">
      <formula>NOT(ISERROR(SEARCH("[",I99)))</formula>
    </cfRule>
  </conditionalFormatting>
  <conditionalFormatting sqref="E100">
    <cfRule type="beginsWith" priority="1105" dxfId="0" operator="beginsWith" text="[">
      <formula>LEFT(E100,LEN("["))="["</formula>
    </cfRule>
  </conditionalFormatting>
  <conditionalFormatting sqref="F103">
    <cfRule type="beginsWith" priority="1104" dxfId="0" operator="beginsWith" text="[">
      <formula>LEFT(F103,LEN("["))="["</formula>
    </cfRule>
  </conditionalFormatting>
  <conditionalFormatting sqref="I100">
    <cfRule type="containsText" priority="1103" dxfId="1210" operator="containsText" text="[">
      <formula>NOT(ISERROR(SEARCH("[",I100)))</formula>
    </cfRule>
  </conditionalFormatting>
  <conditionalFormatting sqref="I101">
    <cfRule type="containsText" priority="1102" dxfId="1210" operator="containsText" text="[">
      <formula>NOT(ISERROR(SEARCH("[",I101)))</formula>
    </cfRule>
  </conditionalFormatting>
  <conditionalFormatting sqref="I102">
    <cfRule type="containsText" priority="1101" dxfId="1210" operator="containsText" text="[">
      <formula>NOT(ISERROR(SEARCH("[",I102)))</formula>
    </cfRule>
  </conditionalFormatting>
  <conditionalFormatting sqref="I103">
    <cfRule type="containsText" priority="1100" dxfId="1210" operator="containsText" text="[">
      <formula>NOT(ISERROR(SEARCH("[",I103)))</formula>
    </cfRule>
  </conditionalFormatting>
  <conditionalFormatting sqref="C104">
    <cfRule type="beginsWith" priority="1098" dxfId="0" operator="beginsWith" text="[">
      <formula>LEFT(C104,LEN("["))="["</formula>
    </cfRule>
  </conditionalFormatting>
  <conditionalFormatting sqref="D104">
    <cfRule type="beginsWith" priority="1097" dxfId="0" operator="beginsWith" text="[">
      <formula>LEFT(D104,LEN("["))="["</formula>
    </cfRule>
  </conditionalFormatting>
  <conditionalFormatting sqref="I104">
    <cfRule type="containsText" priority="1095" dxfId="1210" operator="containsText" text="[">
      <formula>NOT(ISERROR(SEARCH("[",I104)))</formula>
    </cfRule>
  </conditionalFormatting>
  <conditionalFormatting sqref="D100">
    <cfRule type="beginsWith" priority="1094" dxfId="0" operator="beginsWith" text="[">
      <formula>LEFT(D100,LEN("["))="["</formula>
    </cfRule>
  </conditionalFormatting>
  <conditionalFormatting sqref="D101">
    <cfRule type="beginsWith" priority="1093" dxfId="0" operator="beginsWith" text="[">
      <formula>LEFT(D101,LEN("["))="["</formula>
    </cfRule>
  </conditionalFormatting>
  <conditionalFormatting sqref="D102">
    <cfRule type="beginsWith" priority="1092" dxfId="0" operator="beginsWith" text="[">
      <formula>LEFT(D102,LEN("["))="["</formula>
    </cfRule>
  </conditionalFormatting>
  <conditionalFormatting sqref="E99">
    <cfRule type="beginsWith" priority="1091" dxfId="0" operator="beginsWith" text="[">
      <formula>LEFT(E99,LEN("["))="["</formula>
    </cfRule>
  </conditionalFormatting>
  <conditionalFormatting sqref="E103">
    <cfRule type="beginsWith" priority="1090" dxfId="0" operator="beginsWith" text="[">
      <formula>LEFT(E103,LEN("["))="["</formula>
    </cfRule>
  </conditionalFormatting>
  <conditionalFormatting sqref="E104">
    <cfRule type="beginsWith" priority="1089" dxfId="0" operator="beginsWith" text="[">
      <formula>LEFT(E104,LEN("["))="["</formula>
    </cfRule>
  </conditionalFormatting>
  <conditionalFormatting sqref="F99">
    <cfRule type="beginsWith" priority="1088" dxfId="0" operator="beginsWith" text="[">
      <formula>LEFT(F99,LEN("["))="["</formula>
    </cfRule>
  </conditionalFormatting>
  <conditionalFormatting sqref="F100">
    <cfRule type="beginsWith" priority="1087" dxfId="0" operator="beginsWith" text="[">
      <formula>LEFT(F100,LEN("["))="["</formula>
    </cfRule>
  </conditionalFormatting>
  <conditionalFormatting sqref="F104">
    <cfRule type="beginsWith" priority="1086" dxfId="0" operator="beginsWith" text="[">
      <formula>LEFT(F104,LEN("["))="["</formula>
    </cfRule>
  </conditionalFormatting>
  <conditionalFormatting sqref="G104">
    <cfRule type="beginsWith" priority="1085" dxfId="0" operator="beginsWith" text="[">
      <formula>LEFT(G104,LEN("["))="["</formula>
    </cfRule>
  </conditionalFormatting>
  <conditionalFormatting sqref="G100">
    <cfRule type="beginsWith" priority="1084" dxfId="0" operator="beginsWith" text="[">
      <formula>LEFT(G100,LEN("["))="["</formula>
    </cfRule>
  </conditionalFormatting>
  <conditionalFormatting sqref="G103">
    <cfRule type="beginsWith" priority="1083" dxfId="0" operator="beginsWith" text="[">
      <formula>LEFT(G103,LEN("["))="["</formula>
    </cfRule>
  </conditionalFormatting>
  <conditionalFormatting sqref="A99">
    <cfRule type="beginsWith" priority="1082" dxfId="0" operator="beginsWith" text="[">
      <formula>LEFT(A99,LEN("["))="["</formula>
    </cfRule>
  </conditionalFormatting>
  <conditionalFormatting sqref="A100">
    <cfRule type="beginsWith" priority="1081" dxfId="0" operator="beginsWith" text="[">
      <formula>LEFT(A100,LEN("["))="["</formula>
    </cfRule>
  </conditionalFormatting>
  <conditionalFormatting sqref="A101">
    <cfRule type="beginsWith" priority="1080" dxfId="0" operator="beginsWith" text="[">
      <formula>LEFT(A101,LEN("["))="["</formula>
    </cfRule>
  </conditionalFormatting>
  <conditionalFormatting sqref="A102">
    <cfRule type="beginsWith" priority="1079" dxfId="0" operator="beginsWith" text="[">
      <formula>LEFT(A102,LEN("["))="["</formula>
    </cfRule>
  </conditionalFormatting>
  <conditionalFormatting sqref="A103">
    <cfRule type="beginsWith" priority="1078" dxfId="0" operator="beginsWith" text="[">
      <formula>LEFT(A103,LEN("["))="["</formula>
    </cfRule>
  </conditionalFormatting>
  <conditionalFormatting sqref="A104">
    <cfRule type="beginsWith" priority="1077" dxfId="0" operator="beginsWith" text="[">
      <formula>LEFT(A104,LEN("["))="["</formula>
    </cfRule>
  </conditionalFormatting>
  <conditionalFormatting sqref="B99">
    <cfRule type="beginsWith" priority="1076" dxfId="0" operator="beginsWith" text="[">
      <formula>LEFT(B99,LEN("["))="["</formula>
    </cfRule>
  </conditionalFormatting>
  <conditionalFormatting sqref="B100">
    <cfRule type="beginsWith" priority="1075" dxfId="0" operator="beginsWith" text="[">
      <formula>LEFT(B100,LEN("["))="["</formula>
    </cfRule>
  </conditionalFormatting>
  <conditionalFormatting sqref="B101">
    <cfRule type="beginsWith" priority="1074" dxfId="0" operator="beginsWith" text="[">
      <formula>LEFT(B101,LEN("["))="["</formula>
    </cfRule>
  </conditionalFormatting>
  <conditionalFormatting sqref="B102">
    <cfRule type="beginsWith" priority="1073" dxfId="0" operator="beginsWith" text="[">
      <formula>LEFT(B102,LEN("["))="["</formula>
    </cfRule>
  </conditionalFormatting>
  <conditionalFormatting sqref="B103">
    <cfRule type="beginsWith" priority="1072" dxfId="0" operator="beginsWith" text="[">
      <formula>LEFT(B103,LEN("["))="["</formula>
    </cfRule>
  </conditionalFormatting>
  <conditionalFormatting sqref="B104">
    <cfRule type="beginsWith" priority="1071" dxfId="0" operator="beginsWith" text="[">
      <formula>LEFT(B104,LEN("["))="["</formula>
    </cfRule>
  </conditionalFormatting>
  <conditionalFormatting sqref="C106">
    <cfRule type="beginsWith" priority="1070" dxfId="0" operator="beginsWith" text="[">
      <formula>LEFT(C106,LEN("["))="["</formula>
    </cfRule>
  </conditionalFormatting>
  <conditionalFormatting sqref="I106">
    <cfRule type="containsText" priority="1067" dxfId="1210" operator="containsText" text="[">
      <formula>NOT(ISERROR(SEARCH("[",I106)))</formula>
    </cfRule>
  </conditionalFormatting>
  <conditionalFormatting sqref="C107">
    <cfRule type="beginsWith" priority="1066" dxfId="0" operator="beginsWith" text="[">
      <formula>LEFT(C107,LEN("["))="["</formula>
    </cfRule>
  </conditionalFormatting>
  <conditionalFormatting sqref="I107">
    <cfRule type="containsText" priority="1064" dxfId="1210" operator="containsText" text="[">
      <formula>NOT(ISERROR(SEARCH("[",I107)))</formula>
    </cfRule>
  </conditionalFormatting>
  <conditionalFormatting sqref="E106">
    <cfRule type="beginsWith" priority="1063" dxfId="0" operator="beginsWith" text="[">
      <formula>LEFT(E106,LEN("["))="["</formula>
    </cfRule>
  </conditionalFormatting>
  <conditionalFormatting sqref="F107">
    <cfRule type="beginsWith" priority="1061" dxfId="0" operator="beginsWith" text="[">
      <formula>LEFT(F107,LEN("["))="["</formula>
    </cfRule>
  </conditionalFormatting>
  <conditionalFormatting sqref="A106">
    <cfRule type="beginsWith" priority="1058" dxfId="0" operator="beginsWith" text="[">
      <formula>LEFT(A106,LEN("["))="["</formula>
    </cfRule>
  </conditionalFormatting>
  <conditionalFormatting sqref="A107">
    <cfRule type="beginsWith" priority="1057" dxfId="0" operator="beginsWith" text="[">
      <formula>LEFT(A107,LEN("["))="["</formula>
    </cfRule>
  </conditionalFormatting>
  <conditionalFormatting sqref="B106">
    <cfRule type="beginsWith" priority="1054" dxfId="0" operator="beginsWith" text="[">
      <formula>LEFT(B106,LEN("["))="["</formula>
    </cfRule>
  </conditionalFormatting>
  <conditionalFormatting sqref="B107">
    <cfRule type="beginsWith" priority="1053" dxfId="0" operator="beginsWith" text="[">
      <formula>LEFT(B107,LEN("["))="["</formula>
    </cfRule>
  </conditionalFormatting>
  <conditionalFormatting sqref="D106">
    <cfRule type="beginsWith" priority="1052" dxfId="0" operator="beginsWith" text="[">
      <formula>LEFT(D106,LEN("["))="["</formula>
    </cfRule>
  </conditionalFormatting>
  <conditionalFormatting sqref="D107">
    <cfRule type="beginsWith" priority="1051" dxfId="0" operator="beginsWith" text="[">
      <formula>LEFT(D107,LEN("["))="["</formula>
    </cfRule>
  </conditionalFormatting>
  <conditionalFormatting sqref="E107">
    <cfRule type="beginsWith" priority="1050" dxfId="0" operator="beginsWith" text="[">
      <formula>LEFT(E107,LEN("["))="["</formula>
    </cfRule>
  </conditionalFormatting>
  <conditionalFormatting sqref="F106">
    <cfRule type="beginsWith" priority="1049" dxfId="0" operator="beginsWith" text="[">
      <formula>LEFT(F106,LEN("["))="["</formula>
    </cfRule>
  </conditionalFormatting>
  <conditionalFormatting sqref="G106">
    <cfRule type="beginsWith" priority="1048" dxfId="0" operator="beginsWith" text="[">
      <formula>LEFT(G106,LEN("["))="["</formula>
    </cfRule>
  </conditionalFormatting>
  <conditionalFormatting sqref="G107">
    <cfRule type="beginsWith" priority="1047" dxfId="0" operator="beginsWith" text="[">
      <formula>LEFT(G107,LEN("["))="["</formula>
    </cfRule>
  </conditionalFormatting>
  <conditionalFormatting sqref="E109">
    <cfRule type="beginsWith" priority="1045" dxfId="0" operator="beginsWith" text="[">
      <formula>LEFT(E109,LEN("["))="["</formula>
    </cfRule>
  </conditionalFormatting>
  <conditionalFormatting sqref="C109">
    <cfRule type="beginsWith" priority="1046" dxfId="0" operator="beginsWith" text="[">
      <formula>LEFT(C109,LEN("["))="["</formula>
    </cfRule>
  </conditionalFormatting>
  <conditionalFormatting sqref="F109">
    <cfRule type="beginsWith" priority="1043" dxfId="0" operator="beginsWith" text="[">
      <formula>LEFT(F109,LEN("["))="["</formula>
    </cfRule>
  </conditionalFormatting>
  <conditionalFormatting sqref="G109">
    <cfRule type="beginsWith" priority="1042" dxfId="0" operator="beginsWith" text="[">
      <formula>LEFT(G109,LEN("["))="["</formula>
    </cfRule>
  </conditionalFormatting>
  <conditionalFormatting sqref="A109">
    <cfRule type="beginsWith" priority="1041" dxfId="0" operator="beginsWith" text="[">
      <formula>LEFT(A109,LEN("["))="["</formula>
    </cfRule>
  </conditionalFormatting>
  <conditionalFormatting sqref="B109">
    <cfRule type="beginsWith" priority="1040" dxfId="0" operator="beginsWith" text="[">
      <formula>LEFT(B109,LEN("["))="["</formula>
    </cfRule>
  </conditionalFormatting>
  <conditionalFormatting sqref="D109">
    <cfRule type="beginsWith" priority="1038" dxfId="0" operator="beginsWith" text="[">
      <formula>LEFT(D109,LEN("["))="["</formula>
    </cfRule>
  </conditionalFormatting>
  <conditionalFormatting sqref="I109">
    <cfRule type="containsText" priority="1037" dxfId="1210" operator="containsText" text="[">
      <formula>NOT(ISERROR(SEARCH("[",I109)))</formula>
    </cfRule>
  </conditionalFormatting>
  <conditionalFormatting sqref="C110">
    <cfRule type="beginsWith" priority="1036" dxfId="0" operator="beginsWith" text="[">
      <formula>LEFT(C110,LEN("["))="["</formula>
    </cfRule>
  </conditionalFormatting>
  <conditionalFormatting sqref="F110">
    <cfRule type="beginsWith" priority="1034" dxfId="0" operator="beginsWith" text="[">
      <formula>LEFT(F110,LEN("["))="["</formula>
    </cfRule>
  </conditionalFormatting>
  <conditionalFormatting sqref="G110">
    <cfRule type="beginsWith" priority="1033" dxfId="0" operator="beginsWith" text="[">
      <formula>LEFT(G110,LEN("["))="["</formula>
    </cfRule>
  </conditionalFormatting>
  <conditionalFormatting sqref="A110">
    <cfRule type="beginsWith" priority="1032" dxfId="0" operator="beginsWith" text="[">
      <formula>LEFT(A110,LEN("["))="["</formula>
    </cfRule>
  </conditionalFormatting>
  <conditionalFormatting sqref="B110">
    <cfRule type="beginsWith" priority="1031" dxfId="0" operator="beginsWith" text="[">
      <formula>LEFT(B110,LEN("["))="["</formula>
    </cfRule>
  </conditionalFormatting>
  <conditionalFormatting sqref="I110">
    <cfRule type="containsText" priority="1029" dxfId="1210" operator="containsText" text="[">
      <formula>NOT(ISERROR(SEARCH("[",I110)))</formula>
    </cfRule>
  </conditionalFormatting>
  <conditionalFormatting sqref="D110">
    <cfRule type="beginsWith" priority="1028" dxfId="0" operator="beginsWith" text="[">
      <formula>LEFT(D110,LEN("["))="["</formula>
    </cfRule>
  </conditionalFormatting>
  <conditionalFormatting sqref="E110">
    <cfRule type="beginsWith" priority="1027" dxfId="0" operator="beginsWith" text="[">
      <formula>LEFT(E110,LEN("["))="["</formula>
    </cfRule>
  </conditionalFormatting>
  <conditionalFormatting sqref="E112">
    <cfRule type="beginsWith" priority="1025" dxfId="0" operator="beginsWith" text="[">
      <formula>LEFT(E112,LEN("["))="["</formula>
    </cfRule>
  </conditionalFormatting>
  <conditionalFormatting sqref="C112">
    <cfRule type="beginsWith" priority="1026" dxfId="0" operator="beginsWith" text="[">
      <formula>LEFT(C112,LEN("["))="["</formula>
    </cfRule>
  </conditionalFormatting>
  <conditionalFormatting sqref="F112">
    <cfRule type="beginsWith" priority="1023" dxfId="0" operator="beginsWith" text="[">
      <formula>LEFT(F112,LEN("["))="["</formula>
    </cfRule>
  </conditionalFormatting>
  <conditionalFormatting sqref="G112">
    <cfRule type="beginsWith" priority="1022" dxfId="0" operator="beginsWith" text="[">
      <formula>LEFT(G112,LEN("["))="["</formula>
    </cfRule>
  </conditionalFormatting>
  <conditionalFormatting sqref="A112">
    <cfRule type="beginsWith" priority="1020" dxfId="0" operator="beginsWith" text="[">
      <formula>LEFT(A112,LEN("["))="["</formula>
    </cfRule>
  </conditionalFormatting>
  <conditionalFormatting sqref="B112">
    <cfRule type="beginsWith" priority="1019" dxfId="0" operator="beginsWith" text="[">
      <formula>LEFT(B112,LEN("["))="["</formula>
    </cfRule>
  </conditionalFormatting>
  <conditionalFormatting sqref="I112">
    <cfRule type="containsText" priority="1018" dxfId="1210" operator="containsText" text="[">
      <formula>NOT(ISERROR(SEARCH("[",I112)))</formula>
    </cfRule>
  </conditionalFormatting>
  <conditionalFormatting sqref="D112">
    <cfRule type="beginsWith" priority="1017" dxfId="0" operator="beginsWith" text="[">
      <formula>LEFT(D112,LEN("["))="["</formula>
    </cfRule>
  </conditionalFormatting>
  <conditionalFormatting sqref="C113">
    <cfRule type="beginsWith" priority="1016" dxfId="0" operator="beginsWith" text="[">
      <formula>LEFT(C113,LEN("["))="["</formula>
    </cfRule>
  </conditionalFormatting>
  <conditionalFormatting sqref="F113">
    <cfRule type="beginsWith" priority="1014" dxfId="0" operator="beginsWith" text="[">
      <formula>LEFT(F113,LEN("["))="["</formula>
    </cfRule>
  </conditionalFormatting>
  <conditionalFormatting sqref="G113">
    <cfRule type="beginsWith" priority="1013" dxfId="0" operator="beginsWith" text="[">
      <formula>LEFT(G113,LEN("["))="["</formula>
    </cfRule>
  </conditionalFormatting>
  <conditionalFormatting sqref="A113">
    <cfRule type="beginsWith" priority="1012" dxfId="0" operator="beginsWith" text="[">
      <formula>LEFT(A113,LEN("["))="["</formula>
    </cfRule>
  </conditionalFormatting>
  <conditionalFormatting sqref="B113">
    <cfRule type="beginsWith" priority="1011" dxfId="0" operator="beginsWith" text="[">
      <formula>LEFT(B113,LEN("["))="["</formula>
    </cfRule>
  </conditionalFormatting>
  <conditionalFormatting sqref="I113">
    <cfRule type="containsText" priority="1010" dxfId="1210" operator="containsText" text="[">
      <formula>NOT(ISERROR(SEARCH("[",I113)))</formula>
    </cfRule>
  </conditionalFormatting>
  <conditionalFormatting sqref="D113">
    <cfRule type="beginsWith" priority="1008" dxfId="0" operator="beginsWith" text="[">
      <formula>LEFT(D113,LEN("["))="["</formula>
    </cfRule>
  </conditionalFormatting>
  <conditionalFormatting sqref="A115">
    <cfRule type="beginsWith" priority="1006" dxfId="0" operator="beginsWith" text="[">
      <formula>LEFT(A115,LEN("["))="["</formula>
    </cfRule>
  </conditionalFormatting>
  <conditionalFormatting sqref="C115">
    <cfRule type="beginsWith" priority="1005" dxfId="0" operator="beginsWith" text="[">
      <formula>LEFT(C115,LEN("["))="["</formula>
    </cfRule>
  </conditionalFormatting>
  <conditionalFormatting sqref="F115">
    <cfRule type="beginsWith" priority="1004" dxfId="0" operator="beginsWith" text="[">
      <formula>LEFT(F115,LEN("["))="["</formula>
    </cfRule>
  </conditionalFormatting>
  <conditionalFormatting sqref="A116">
    <cfRule type="beginsWith" priority="1003" dxfId="0" operator="beginsWith" text="[">
      <formula>LEFT(A116,LEN("["))="["</formula>
    </cfRule>
  </conditionalFormatting>
  <conditionalFormatting sqref="C116">
    <cfRule type="beginsWith" priority="1002" dxfId="0" operator="beginsWith" text="[">
      <formula>LEFT(C116,LEN("["))="["</formula>
    </cfRule>
  </conditionalFormatting>
  <conditionalFormatting sqref="D116">
    <cfRule type="beginsWith" priority="1001" dxfId="0" operator="beginsWith" text="[">
      <formula>LEFT(D116,LEN("["))="["</formula>
    </cfRule>
  </conditionalFormatting>
  <conditionalFormatting sqref="E115">
    <cfRule type="beginsWith" priority="1000" dxfId="0" operator="beginsWith" text="[">
      <formula>LEFT(E115,LEN("["))="["</formula>
    </cfRule>
  </conditionalFormatting>
  <conditionalFormatting sqref="B115">
    <cfRule type="beginsWith" priority="998" dxfId="0" operator="beginsWith" text="[">
      <formula>LEFT(B115,LEN("["))="["</formula>
    </cfRule>
  </conditionalFormatting>
  <conditionalFormatting sqref="B116">
    <cfRule type="beginsWith" priority="997" dxfId="0" operator="beginsWith" text="[">
      <formula>LEFT(B116,LEN("["))="["</formula>
    </cfRule>
  </conditionalFormatting>
  <conditionalFormatting sqref="F116">
    <cfRule type="beginsWith" priority="996" dxfId="0" operator="beginsWith" text="[">
      <formula>LEFT(F116,LEN("["))="["</formula>
    </cfRule>
  </conditionalFormatting>
  <conditionalFormatting sqref="I115">
    <cfRule type="containsText" priority="995" dxfId="1210" operator="containsText" text="[">
      <formula>NOT(ISERROR(SEARCH("[",I115)))</formula>
    </cfRule>
  </conditionalFormatting>
  <conditionalFormatting sqref="D115">
    <cfRule type="beginsWith" priority="993" dxfId="0" operator="beginsWith" text="[">
      <formula>LEFT(D115,LEN("["))="["</formula>
    </cfRule>
  </conditionalFormatting>
  <conditionalFormatting sqref="G116">
    <cfRule type="beginsWith" priority="991" dxfId="0" operator="beginsWith" text="[">
      <formula>LEFT(G116,LEN("["))="["</formula>
    </cfRule>
  </conditionalFormatting>
  <conditionalFormatting sqref="G115">
    <cfRule type="beginsWith" priority="990" dxfId="0" operator="beginsWith" text="[">
      <formula>LEFT(G115,LEN("["))="["</formula>
    </cfRule>
  </conditionalFormatting>
  <conditionalFormatting sqref="I116">
    <cfRule type="containsText" priority="989" dxfId="1210" operator="containsText" text="[">
      <formula>NOT(ISERROR(SEARCH("[",I116)))</formula>
    </cfRule>
  </conditionalFormatting>
  <conditionalFormatting sqref="E116">
    <cfRule type="beginsWith" priority="988" dxfId="0" operator="beginsWith" text="[">
      <formula>LEFT(E116,LEN("["))="["</formula>
    </cfRule>
  </conditionalFormatting>
  <conditionalFormatting sqref="A117">
    <cfRule type="beginsWith" priority="987" dxfId="0" operator="beginsWith" text="[">
      <formula>LEFT(A117,LEN("["))="["</formula>
    </cfRule>
  </conditionalFormatting>
  <conditionalFormatting sqref="C117">
    <cfRule type="beginsWith" priority="986" dxfId="0" operator="beginsWith" text="[">
      <formula>LEFT(C117,LEN("["))="["</formula>
    </cfRule>
  </conditionalFormatting>
  <conditionalFormatting sqref="D117">
    <cfRule type="beginsWith" priority="985" dxfId="0" operator="beginsWith" text="[">
      <formula>LEFT(D117,LEN("["))="["</formula>
    </cfRule>
  </conditionalFormatting>
  <conditionalFormatting sqref="B117">
    <cfRule type="beginsWith" priority="984" dxfId="0" operator="beginsWith" text="[">
      <formula>LEFT(B117,LEN("["))="["</formula>
    </cfRule>
  </conditionalFormatting>
  <conditionalFormatting sqref="I117">
    <cfRule type="containsText" priority="981" dxfId="1210" operator="containsText" text="[">
      <formula>NOT(ISERROR(SEARCH("[",I117)))</formula>
    </cfRule>
  </conditionalFormatting>
  <conditionalFormatting sqref="E117">
    <cfRule type="beginsWith" priority="980" dxfId="0" operator="beginsWith" text="[">
      <formula>LEFT(E117,LEN("["))="["</formula>
    </cfRule>
  </conditionalFormatting>
  <conditionalFormatting sqref="F117">
    <cfRule type="beginsWith" priority="979" dxfId="0" operator="beginsWith" text="[">
      <formula>LEFT(F117,LEN("["))="["</formula>
    </cfRule>
  </conditionalFormatting>
  <conditionalFormatting sqref="G117">
    <cfRule type="beginsWith" priority="978" dxfId="0" operator="beginsWith" text="[">
      <formula>LEFT(G117,LEN("["))="["</formula>
    </cfRule>
  </conditionalFormatting>
  <conditionalFormatting sqref="C119">
    <cfRule type="beginsWith" priority="977" dxfId="0" operator="beginsWith" text="[">
      <formula>LEFT(C119,LEN("["))="["</formula>
    </cfRule>
  </conditionalFormatting>
  <conditionalFormatting sqref="F119">
    <cfRule type="beginsWith" priority="976" dxfId="0" operator="beginsWith" text="[">
      <formula>LEFT(F119,LEN("["))="["</formula>
    </cfRule>
  </conditionalFormatting>
  <conditionalFormatting sqref="C120">
    <cfRule type="beginsWith" priority="975" dxfId="0" operator="beginsWith" text="[">
      <formula>LEFT(C120,LEN("["))="["</formula>
    </cfRule>
  </conditionalFormatting>
  <conditionalFormatting sqref="D120">
    <cfRule type="beginsWith" priority="974" dxfId="0" operator="beginsWith" text="[">
      <formula>LEFT(D120,LEN("["))="["</formula>
    </cfRule>
  </conditionalFormatting>
  <conditionalFormatting sqref="E119">
    <cfRule type="beginsWith" priority="973" dxfId="0" operator="beginsWith" text="[">
      <formula>LEFT(E119,LEN("["))="["</formula>
    </cfRule>
  </conditionalFormatting>
  <conditionalFormatting sqref="F120">
    <cfRule type="beginsWith" priority="971" dxfId="0" operator="beginsWith" text="[">
      <formula>LEFT(F120,LEN("["))="["</formula>
    </cfRule>
  </conditionalFormatting>
  <conditionalFormatting sqref="C121">
    <cfRule type="beginsWith" priority="968" dxfId="0" operator="beginsWith" text="[">
      <formula>LEFT(C121,LEN("["))="["</formula>
    </cfRule>
  </conditionalFormatting>
  <conditionalFormatting sqref="D121">
    <cfRule type="beginsWith" priority="967" dxfId="0" operator="beginsWith" text="[">
      <formula>LEFT(D121,LEN("["))="["</formula>
    </cfRule>
  </conditionalFormatting>
  <conditionalFormatting sqref="D119">
    <cfRule type="beginsWith" priority="965" dxfId="0" operator="beginsWith" text="[">
      <formula>LEFT(D119,LEN("["))="["</formula>
    </cfRule>
  </conditionalFormatting>
  <conditionalFormatting sqref="F121">
    <cfRule type="beginsWith" priority="962" dxfId="0" operator="beginsWith" text="[">
      <formula>LEFT(F121,LEN("["))="["</formula>
    </cfRule>
  </conditionalFormatting>
  <conditionalFormatting sqref="G121">
    <cfRule type="beginsWith" priority="961" dxfId="0" operator="beginsWith" text="[">
      <formula>LEFT(G121,LEN("["))="["</formula>
    </cfRule>
  </conditionalFormatting>
  <conditionalFormatting sqref="G120">
    <cfRule type="beginsWith" priority="960" dxfId="0" operator="beginsWith" text="[">
      <formula>LEFT(G120,LEN("["))="["</formula>
    </cfRule>
  </conditionalFormatting>
  <conditionalFormatting sqref="A119">
    <cfRule type="beginsWith" priority="959" dxfId="0" operator="beginsWith" text="[">
      <formula>LEFT(A119,LEN("["))="["</formula>
    </cfRule>
  </conditionalFormatting>
  <conditionalFormatting sqref="A120">
    <cfRule type="beginsWith" priority="958" dxfId="0" operator="beginsWith" text="[">
      <formula>LEFT(A120,LEN("["))="["</formula>
    </cfRule>
  </conditionalFormatting>
  <conditionalFormatting sqref="A121">
    <cfRule type="beginsWith" priority="957" dxfId="0" operator="beginsWith" text="[">
      <formula>LEFT(A121,LEN("["))="["</formula>
    </cfRule>
  </conditionalFormatting>
  <conditionalFormatting sqref="B119">
    <cfRule type="beginsWith" priority="956" dxfId="0" operator="beginsWith" text="[">
      <formula>LEFT(B119,LEN("["))="["</formula>
    </cfRule>
  </conditionalFormatting>
  <conditionalFormatting sqref="B120">
    <cfRule type="beginsWith" priority="955" dxfId="0" operator="beginsWith" text="[">
      <formula>LEFT(B120,LEN("["))="["</formula>
    </cfRule>
  </conditionalFormatting>
  <conditionalFormatting sqref="B121">
    <cfRule type="beginsWith" priority="954" dxfId="0" operator="beginsWith" text="[">
      <formula>LEFT(B121,LEN("["))="["</formula>
    </cfRule>
  </conditionalFormatting>
  <conditionalFormatting sqref="E120">
    <cfRule type="beginsWith" priority="953" dxfId="0" operator="beginsWith" text="[">
      <formula>LEFT(E120,LEN("["))="["</formula>
    </cfRule>
  </conditionalFormatting>
  <conditionalFormatting sqref="E121">
    <cfRule type="beginsWith" priority="952" dxfId="0" operator="beginsWith" text="[">
      <formula>LEFT(E121,LEN("["))="["</formula>
    </cfRule>
  </conditionalFormatting>
  <conditionalFormatting sqref="G119">
    <cfRule type="beginsWith" priority="951" dxfId="0" operator="beginsWith" text="[">
      <formula>LEFT(G119,LEN("["))="["</formula>
    </cfRule>
  </conditionalFormatting>
  <conditionalFormatting sqref="I119">
    <cfRule type="containsText" priority="950" dxfId="1210" operator="containsText" text="[">
      <formula>NOT(ISERROR(SEARCH("[",I119)))</formula>
    </cfRule>
  </conditionalFormatting>
  <conditionalFormatting sqref="I120">
    <cfRule type="containsText" priority="949" dxfId="1210" operator="containsText" text="[">
      <formula>NOT(ISERROR(SEARCH("[",I120)))</formula>
    </cfRule>
  </conditionalFormatting>
  <conditionalFormatting sqref="I121">
    <cfRule type="containsText" priority="948" dxfId="1210" operator="containsText" text="[">
      <formula>NOT(ISERROR(SEARCH("[",I121)))</formula>
    </cfRule>
  </conditionalFormatting>
  <conditionalFormatting sqref="C123">
    <cfRule type="beginsWith" priority="947" dxfId="0" operator="beginsWith" text="[">
      <formula>LEFT(C123,LEN("["))="["</formula>
    </cfRule>
  </conditionalFormatting>
  <conditionalFormatting sqref="C124">
    <cfRule type="beginsWith" priority="945" dxfId="0" operator="beginsWith" text="[">
      <formula>LEFT(C124,LEN("["))="["</formula>
    </cfRule>
  </conditionalFormatting>
  <conditionalFormatting sqref="F124">
    <cfRule type="beginsWith" priority="942" dxfId="0" operator="beginsWith" text="[">
      <formula>LEFT(F124,LEN("["))="["</formula>
    </cfRule>
  </conditionalFormatting>
  <conditionalFormatting sqref="A123">
    <cfRule type="beginsWith" priority="941" dxfId="0" operator="beginsWith" text="[">
      <formula>LEFT(A123,LEN("["))="["</formula>
    </cfRule>
  </conditionalFormatting>
  <conditionalFormatting sqref="A124">
    <cfRule type="beginsWith" priority="940" dxfId="0" operator="beginsWith" text="[">
      <formula>LEFT(A124,LEN("["))="["</formula>
    </cfRule>
  </conditionalFormatting>
  <conditionalFormatting sqref="B123">
    <cfRule type="beginsWith" priority="939" dxfId="0" operator="beginsWith" text="[">
      <formula>LEFT(B123,LEN("["))="["</formula>
    </cfRule>
  </conditionalFormatting>
  <conditionalFormatting sqref="B124">
    <cfRule type="beginsWith" priority="938" dxfId="0" operator="beginsWith" text="[">
      <formula>LEFT(B124,LEN("["))="["</formula>
    </cfRule>
  </conditionalFormatting>
  <conditionalFormatting sqref="D123">
    <cfRule type="beginsWith" priority="937" dxfId="0" operator="beginsWith" text="[">
      <formula>LEFT(D123,LEN("["))="["</formula>
    </cfRule>
  </conditionalFormatting>
  <conditionalFormatting sqref="D124">
    <cfRule type="beginsWith" priority="931" dxfId="0" operator="beginsWith" text="[">
      <formula>LEFT(D124,LEN("["))="["</formula>
    </cfRule>
  </conditionalFormatting>
  <conditionalFormatting sqref="E123">
    <cfRule type="beginsWith" priority="930" dxfId="0" operator="beginsWith" text="[">
      <formula>LEFT(E123,LEN("["))="["</formula>
    </cfRule>
  </conditionalFormatting>
  <conditionalFormatting sqref="E124">
    <cfRule type="beginsWith" priority="929" dxfId="0" operator="beginsWith" text="[">
      <formula>LEFT(E124,LEN("["))="["</formula>
    </cfRule>
  </conditionalFormatting>
  <conditionalFormatting sqref="G123">
    <cfRule type="beginsWith" priority="927" dxfId="0" operator="beginsWith" text="[">
      <formula>LEFT(G123,LEN("["))="["</formula>
    </cfRule>
  </conditionalFormatting>
  <conditionalFormatting sqref="G124">
    <cfRule type="beginsWith" priority="926" dxfId="0" operator="beginsWith" text="[">
      <formula>LEFT(G124,LEN("["))="["</formula>
    </cfRule>
  </conditionalFormatting>
  <conditionalFormatting sqref="F123">
    <cfRule type="beginsWith" priority="925" dxfId="0" operator="beginsWith" text="[">
      <formula>LEFT(F123,LEN("["))="["</formula>
    </cfRule>
  </conditionalFormatting>
  <conditionalFormatting sqref="I123">
    <cfRule type="containsText" priority="924" dxfId="1210" operator="containsText" text="[">
      <formula>NOT(ISERROR(SEARCH("[",I123)))</formula>
    </cfRule>
  </conditionalFormatting>
  <conditionalFormatting sqref="I124">
    <cfRule type="containsText" priority="923" dxfId="1210" operator="containsText" text="[">
      <formula>NOT(ISERROR(SEARCH("[",I124)))</formula>
    </cfRule>
  </conditionalFormatting>
  <conditionalFormatting sqref="C125">
    <cfRule type="beginsWith" priority="922" dxfId="0" operator="beginsWith" text="[">
      <formula>LEFT(C125,LEN("["))="["</formula>
    </cfRule>
  </conditionalFormatting>
  <conditionalFormatting sqref="A125">
    <cfRule type="beginsWith" priority="920" dxfId="0" operator="beginsWith" text="[">
      <formula>LEFT(A125,LEN("["))="["</formula>
    </cfRule>
  </conditionalFormatting>
  <conditionalFormatting sqref="B125">
    <cfRule type="beginsWith" priority="919" dxfId="0" operator="beginsWith" text="[">
      <formula>LEFT(B125,LEN("["))="["</formula>
    </cfRule>
  </conditionalFormatting>
  <conditionalFormatting sqref="D125">
    <cfRule type="beginsWith" priority="918" dxfId="0" operator="beginsWith" text="[">
      <formula>LEFT(D125,LEN("["))="["</formula>
    </cfRule>
  </conditionalFormatting>
  <conditionalFormatting sqref="I125">
    <cfRule type="containsText" priority="915" dxfId="1210" operator="containsText" text="[">
      <formula>NOT(ISERROR(SEARCH("[",I125)))</formula>
    </cfRule>
  </conditionalFormatting>
  <conditionalFormatting sqref="E125">
    <cfRule type="beginsWith" priority="914" dxfId="0" operator="beginsWith" text="[">
      <formula>LEFT(E125,LEN("["))="["</formula>
    </cfRule>
  </conditionalFormatting>
  <conditionalFormatting sqref="G125">
    <cfRule type="beginsWith" priority="913" dxfId="0" operator="beginsWith" text="[">
      <formula>LEFT(G125,LEN("["))="["</formula>
    </cfRule>
  </conditionalFormatting>
  <conditionalFormatting sqref="F125">
    <cfRule type="beginsWith" priority="912" dxfId="0" operator="beginsWith" text="[">
      <formula>LEFT(F125,LEN("["))="["</formula>
    </cfRule>
  </conditionalFormatting>
  <conditionalFormatting sqref="C126">
    <cfRule type="beginsWith" priority="911" dxfId="0" operator="beginsWith" text="[">
      <formula>LEFT(C126,LEN("["))="["</formula>
    </cfRule>
  </conditionalFormatting>
  <conditionalFormatting sqref="A126">
    <cfRule type="beginsWith" priority="909" dxfId="0" operator="beginsWith" text="[">
      <formula>LEFT(A126,LEN("["))="["</formula>
    </cfRule>
  </conditionalFormatting>
  <conditionalFormatting sqref="B126">
    <cfRule type="beginsWith" priority="908" dxfId="0" operator="beginsWith" text="[">
      <formula>LEFT(B126,LEN("["))="["</formula>
    </cfRule>
  </conditionalFormatting>
  <conditionalFormatting sqref="E126">
    <cfRule type="beginsWith" priority="906" dxfId="0" operator="beginsWith" text="[">
      <formula>LEFT(E126,LEN("["))="["</formula>
    </cfRule>
  </conditionalFormatting>
  <conditionalFormatting sqref="G126">
    <cfRule type="beginsWith" priority="905" dxfId="0" operator="beginsWith" text="[">
      <formula>LEFT(G126,LEN("["))="["</formula>
    </cfRule>
  </conditionalFormatting>
  <conditionalFormatting sqref="I126">
    <cfRule type="containsText" priority="904" dxfId="1210" operator="containsText" text="[">
      <formula>NOT(ISERROR(SEARCH("[",I126)))</formula>
    </cfRule>
  </conditionalFormatting>
  <conditionalFormatting sqref="C127">
    <cfRule type="beginsWith" priority="903" dxfId="0" operator="beginsWith" text="[">
      <formula>LEFT(C127,LEN("["))="["</formula>
    </cfRule>
  </conditionalFormatting>
  <conditionalFormatting sqref="A127">
    <cfRule type="beginsWith" priority="902" dxfId="0" operator="beginsWith" text="[">
      <formula>LEFT(A127,LEN("["))="["</formula>
    </cfRule>
  </conditionalFormatting>
  <conditionalFormatting sqref="B127">
    <cfRule type="beginsWith" priority="901" dxfId="0" operator="beginsWith" text="[">
      <formula>LEFT(B127,LEN("["))="["</formula>
    </cfRule>
  </conditionalFormatting>
  <conditionalFormatting sqref="I127">
    <cfRule type="containsText" priority="899" dxfId="1210" operator="containsText" text="[">
      <formula>NOT(ISERROR(SEARCH("[",I127)))</formula>
    </cfRule>
  </conditionalFormatting>
  <conditionalFormatting sqref="G127">
    <cfRule type="beginsWith" priority="897" dxfId="0" operator="beginsWith" text="[">
      <formula>LEFT(G127,LEN("["))="["</formula>
    </cfRule>
  </conditionalFormatting>
  <conditionalFormatting sqref="D126">
    <cfRule type="beginsWith" priority="895" dxfId="0" operator="beginsWith" text="[">
      <formula>LEFT(D126,LEN("["))="["</formula>
    </cfRule>
  </conditionalFormatting>
  <conditionalFormatting sqref="D127">
    <cfRule type="beginsWith" priority="894" dxfId="0" operator="beginsWith" text="[">
      <formula>LEFT(D127,LEN("["))="["</formula>
    </cfRule>
  </conditionalFormatting>
  <conditionalFormatting sqref="E127">
    <cfRule type="beginsWith" priority="893" dxfId="0" operator="beginsWith" text="[">
      <formula>LEFT(E127,LEN("["))="["</formula>
    </cfRule>
  </conditionalFormatting>
  <conditionalFormatting sqref="F127">
    <cfRule type="beginsWith" priority="892" dxfId="0" operator="beginsWith" text="[">
      <formula>LEFT(F127,LEN("["))="["</formula>
    </cfRule>
  </conditionalFormatting>
  <conditionalFormatting sqref="F126">
    <cfRule type="beginsWith" priority="891" dxfId="0" operator="beginsWith" text="[">
      <formula>LEFT(F126,LEN("["))="["</formula>
    </cfRule>
  </conditionalFormatting>
  <conditionalFormatting sqref="D129">
    <cfRule type="beginsWith" priority="889" dxfId="0" operator="beginsWith" text="[">
      <formula>LEFT(D129,LEN("["))="["</formula>
    </cfRule>
  </conditionalFormatting>
  <conditionalFormatting sqref="G129">
    <cfRule type="beginsWith" priority="888" dxfId="0" operator="beginsWith" text="[">
      <formula>LEFT(G129,LEN("["))="["</formula>
    </cfRule>
  </conditionalFormatting>
  <conditionalFormatting sqref="C129">
    <cfRule type="beginsWith" priority="890" dxfId="0" operator="beginsWith" text="[">
      <formula>LEFT(C129,LEN("["))="["</formula>
    </cfRule>
  </conditionalFormatting>
  <conditionalFormatting sqref="C130">
    <cfRule type="beginsWith" priority="887" dxfId="0" operator="beginsWith" text="[">
      <formula>LEFT(C130,LEN("["))="["</formula>
    </cfRule>
  </conditionalFormatting>
  <conditionalFormatting sqref="F131">
    <cfRule type="beginsWith" priority="885" dxfId="0" operator="beginsWith" text="[">
      <formula>LEFT(F131,LEN("["))="["</formula>
    </cfRule>
  </conditionalFormatting>
  <conditionalFormatting sqref="G131">
    <cfRule type="beginsWith" priority="884" dxfId="0" operator="beginsWith" text="[">
      <formula>LEFT(G131,LEN("["))="["</formula>
    </cfRule>
  </conditionalFormatting>
  <conditionalFormatting sqref="C131">
    <cfRule type="beginsWith" priority="886" dxfId="0" operator="beginsWith" text="[">
      <formula>LEFT(C131,LEN("["))="["</formula>
    </cfRule>
  </conditionalFormatting>
  <conditionalFormatting sqref="C132">
    <cfRule type="beginsWith" priority="883" dxfId="0" operator="beginsWith" text="[">
      <formula>LEFT(C132,LEN("["))="["</formula>
    </cfRule>
  </conditionalFormatting>
  <conditionalFormatting sqref="C133">
    <cfRule type="beginsWith" priority="881" dxfId="0" operator="beginsWith" text="[">
      <formula>LEFT(C133,LEN("["))="["</formula>
    </cfRule>
  </conditionalFormatting>
  <conditionalFormatting sqref="D133">
    <cfRule type="beginsWith" priority="880" dxfId="0" operator="beginsWith" text="[">
      <formula>LEFT(D133,LEN("["))="["</formula>
    </cfRule>
  </conditionalFormatting>
  <conditionalFormatting sqref="E131">
    <cfRule type="beginsWith" priority="879" dxfId="0" operator="beginsWith" text="[">
      <formula>LEFT(E131,LEN("["))="["</formula>
    </cfRule>
  </conditionalFormatting>
  <conditionalFormatting sqref="E130">
    <cfRule type="beginsWith" priority="875" dxfId="0" operator="beginsWith" text="[">
      <formula>LEFT(E130,LEN("["))="["</formula>
    </cfRule>
  </conditionalFormatting>
  <conditionalFormatting sqref="D130">
    <cfRule type="beginsWith" priority="869" dxfId="0" operator="beginsWith" text="[">
      <formula>LEFT(D130,LEN("["))="["</formula>
    </cfRule>
  </conditionalFormatting>
  <conditionalFormatting sqref="D131">
    <cfRule type="beginsWith" priority="868" dxfId="0" operator="beginsWith" text="[">
      <formula>LEFT(D131,LEN("["))="["</formula>
    </cfRule>
  </conditionalFormatting>
  <conditionalFormatting sqref="E129">
    <cfRule type="beginsWith" priority="866" dxfId="0" operator="beginsWith" text="[">
      <formula>LEFT(E129,LEN("["))="["</formula>
    </cfRule>
  </conditionalFormatting>
  <conditionalFormatting sqref="E133">
    <cfRule type="beginsWith" priority="865" dxfId="0" operator="beginsWith" text="[">
      <formula>LEFT(E133,LEN("["))="["</formula>
    </cfRule>
  </conditionalFormatting>
  <conditionalFormatting sqref="G130">
    <cfRule type="beginsWith" priority="862" dxfId="0" operator="beginsWith" text="[">
      <formula>LEFT(G130,LEN("["))="["</formula>
    </cfRule>
  </conditionalFormatting>
  <conditionalFormatting sqref="G133">
    <cfRule type="beginsWith" priority="861" dxfId="0" operator="beginsWith" text="[">
      <formula>LEFT(G133,LEN("["))="["</formula>
    </cfRule>
  </conditionalFormatting>
  <conditionalFormatting sqref="B129">
    <cfRule type="beginsWith" priority="855" dxfId="0" operator="beginsWith" text="[">
      <formula>LEFT(B129,LEN("["))="["</formula>
    </cfRule>
  </conditionalFormatting>
  <conditionalFormatting sqref="B130">
    <cfRule type="beginsWith" priority="854" dxfId="0" operator="beginsWith" text="[">
      <formula>LEFT(B130,LEN("["))="["</formula>
    </cfRule>
  </conditionalFormatting>
  <conditionalFormatting sqref="B131">
    <cfRule type="beginsWith" priority="853" dxfId="0" operator="beginsWith" text="[">
      <formula>LEFT(B131,LEN("["))="["</formula>
    </cfRule>
  </conditionalFormatting>
  <conditionalFormatting sqref="B132">
    <cfRule type="beginsWith" priority="852" dxfId="0" operator="beginsWith" text="[">
      <formula>LEFT(B132,LEN("["))="["</formula>
    </cfRule>
  </conditionalFormatting>
  <conditionalFormatting sqref="B133">
    <cfRule type="beginsWith" priority="851" dxfId="0" operator="beginsWith" text="[">
      <formula>LEFT(B133,LEN("["))="["</formula>
    </cfRule>
  </conditionalFormatting>
  <conditionalFormatting sqref="A129">
    <cfRule type="beginsWith" priority="850" dxfId="0" operator="beginsWith" text="[">
      <formula>LEFT(A129,LEN("["))="["</formula>
    </cfRule>
  </conditionalFormatting>
  <conditionalFormatting sqref="A130">
    <cfRule type="beginsWith" priority="849" dxfId="0" operator="beginsWith" text="[">
      <formula>LEFT(A130,LEN("["))="["</formula>
    </cfRule>
  </conditionalFormatting>
  <conditionalFormatting sqref="A131">
    <cfRule type="beginsWith" priority="848" dxfId="0" operator="beginsWith" text="[">
      <formula>LEFT(A131,LEN("["))="["</formula>
    </cfRule>
  </conditionalFormatting>
  <conditionalFormatting sqref="A132">
    <cfRule type="beginsWith" priority="847" dxfId="0" operator="beginsWith" text="[">
      <formula>LEFT(A132,LEN("["))="["</formula>
    </cfRule>
  </conditionalFormatting>
  <conditionalFormatting sqref="A133">
    <cfRule type="beginsWith" priority="846" dxfId="0" operator="beginsWith" text="[">
      <formula>LEFT(A133,LEN("["))="["</formula>
    </cfRule>
  </conditionalFormatting>
  <conditionalFormatting sqref="D132">
    <cfRule type="beginsWith" priority="845" dxfId="0" operator="beginsWith" text="[">
      <formula>LEFT(D132,LEN("["))="["</formula>
    </cfRule>
  </conditionalFormatting>
  <conditionalFormatting sqref="I129">
    <cfRule type="containsText" priority="844" dxfId="1210" operator="containsText" text="[">
      <formula>NOT(ISERROR(SEARCH("[",I129)))</formula>
    </cfRule>
  </conditionalFormatting>
  <conditionalFormatting sqref="I130">
    <cfRule type="containsText" priority="843" dxfId="1210" operator="containsText" text="[">
      <formula>NOT(ISERROR(SEARCH("[",I130)))</formula>
    </cfRule>
  </conditionalFormatting>
  <conditionalFormatting sqref="I131">
    <cfRule type="containsText" priority="842" dxfId="1210" operator="containsText" text="[">
      <formula>NOT(ISERROR(SEARCH("[",I131)))</formula>
    </cfRule>
  </conditionalFormatting>
  <conditionalFormatting sqref="I132">
    <cfRule type="containsText" priority="841" dxfId="1210" operator="containsText" text="[">
      <formula>NOT(ISERROR(SEARCH("[",I132)))</formula>
    </cfRule>
  </conditionalFormatting>
  <conditionalFormatting sqref="I133">
    <cfRule type="containsText" priority="840" dxfId="1210" operator="containsText" text="[">
      <formula>NOT(ISERROR(SEARCH("[",I133)))</formula>
    </cfRule>
  </conditionalFormatting>
  <conditionalFormatting sqref="F129">
    <cfRule type="beginsWith" priority="839" dxfId="0" operator="beginsWith" text="[">
      <formula>LEFT(F129,LEN("["))="["</formula>
    </cfRule>
  </conditionalFormatting>
  <conditionalFormatting sqref="F130">
    <cfRule type="beginsWith" priority="838" dxfId="0" operator="beginsWith" text="[">
      <formula>LEFT(F130,LEN("["))="["</formula>
    </cfRule>
  </conditionalFormatting>
  <conditionalFormatting sqref="F132">
    <cfRule type="beginsWith" priority="837" dxfId="0" operator="beginsWith" text="[">
      <formula>LEFT(F132,LEN("["))="["</formula>
    </cfRule>
  </conditionalFormatting>
  <conditionalFormatting sqref="E132">
    <cfRule type="beginsWith" priority="836" dxfId="0" operator="beginsWith" text="[">
      <formula>LEFT(E132,LEN("["))="["</formula>
    </cfRule>
  </conditionalFormatting>
  <conditionalFormatting sqref="G132">
    <cfRule type="beginsWith" priority="835" dxfId="0" operator="beginsWith" text="[">
      <formula>LEFT(G132,LEN("["))="["</formula>
    </cfRule>
  </conditionalFormatting>
  <conditionalFormatting sqref="F133">
    <cfRule type="beginsWith" priority="834" dxfId="0" operator="beginsWith" text="[">
      <formula>LEFT(F133,LEN("["))="["</formula>
    </cfRule>
  </conditionalFormatting>
  <conditionalFormatting sqref="C135">
    <cfRule type="beginsWith" priority="833" dxfId="0" operator="beginsWith" text="[">
      <formula>LEFT(C135,LEN("["))="["</formula>
    </cfRule>
  </conditionalFormatting>
  <conditionalFormatting sqref="F135">
    <cfRule type="beginsWith" priority="831" dxfId="0" operator="beginsWith" text="[">
      <formula>LEFT(F135,LEN("["))="["</formula>
    </cfRule>
  </conditionalFormatting>
  <conditionalFormatting sqref="A135">
    <cfRule type="beginsWith" priority="829" dxfId="0" operator="beginsWith" text="[">
      <formula>LEFT(A135,LEN("["))="["</formula>
    </cfRule>
  </conditionalFormatting>
  <conditionalFormatting sqref="B135">
    <cfRule type="beginsWith" priority="828" dxfId="0" operator="beginsWith" text="[">
      <formula>LEFT(B135,LEN("["))="["</formula>
    </cfRule>
  </conditionalFormatting>
  <conditionalFormatting sqref="C136">
    <cfRule type="beginsWith" priority="825" dxfId="0" operator="beginsWith" text="[">
      <formula>LEFT(C136,LEN("["))="["</formula>
    </cfRule>
  </conditionalFormatting>
  <conditionalFormatting sqref="A136">
    <cfRule type="beginsWith" priority="822" dxfId="0" operator="beginsWith" text="[">
      <formula>LEFT(A136,LEN("["))="["</formula>
    </cfRule>
  </conditionalFormatting>
  <conditionalFormatting sqref="B136">
    <cfRule type="beginsWith" priority="821" dxfId="0" operator="beginsWith" text="[">
      <formula>LEFT(B136,LEN("["))="["</formula>
    </cfRule>
  </conditionalFormatting>
  <conditionalFormatting sqref="E136">
    <cfRule type="beginsWith" priority="818" dxfId="0" operator="beginsWith" text="[">
      <formula>LEFT(E136,LEN("["))="["</formula>
    </cfRule>
  </conditionalFormatting>
  <conditionalFormatting sqref="D135">
    <cfRule type="beginsWith" priority="817" dxfId="0" operator="beginsWith" text="[">
      <formula>LEFT(D135,LEN("["))="["</formula>
    </cfRule>
  </conditionalFormatting>
  <conditionalFormatting sqref="D136">
    <cfRule type="beginsWith" priority="816" dxfId="0" operator="beginsWith" text="[">
      <formula>LEFT(D136,LEN("["))="["</formula>
    </cfRule>
  </conditionalFormatting>
  <conditionalFormatting sqref="E135">
    <cfRule type="beginsWith" priority="815" dxfId="0" operator="beginsWith" text="[">
      <formula>LEFT(E135,LEN("["))="["</formula>
    </cfRule>
  </conditionalFormatting>
  <conditionalFormatting sqref="G135">
    <cfRule type="beginsWith" priority="814" dxfId="0" operator="beginsWith" text="[">
      <formula>LEFT(G135,LEN("["))="["</formula>
    </cfRule>
  </conditionalFormatting>
  <conditionalFormatting sqref="F136">
    <cfRule type="beginsWith" priority="813" dxfId="0" operator="beginsWith" text="[">
      <formula>LEFT(F136,LEN("["))="["</formula>
    </cfRule>
  </conditionalFormatting>
  <conditionalFormatting sqref="G136">
    <cfRule type="beginsWith" priority="812" dxfId="0" operator="beginsWith" text="[">
      <formula>LEFT(G136,LEN("["))="["</formula>
    </cfRule>
  </conditionalFormatting>
  <conditionalFormatting sqref="I135">
    <cfRule type="containsText" priority="811" dxfId="1210" operator="containsText" text="[">
      <formula>NOT(ISERROR(SEARCH("[",I135)))</formula>
    </cfRule>
  </conditionalFormatting>
  <conditionalFormatting sqref="I136">
    <cfRule type="containsText" priority="810" dxfId="1210" operator="containsText" text="[">
      <formula>NOT(ISERROR(SEARCH("[",I136)))</formula>
    </cfRule>
  </conditionalFormatting>
  <conditionalFormatting sqref="C137">
    <cfRule type="beginsWith" priority="809" dxfId="0" operator="beginsWith" text="[">
      <formula>LEFT(C137,LEN("["))="["</formula>
    </cfRule>
  </conditionalFormatting>
  <conditionalFormatting sqref="F137">
    <cfRule type="beginsWith" priority="808" dxfId="0" operator="beginsWith" text="[">
      <formula>LEFT(F137,LEN("["))="["</formula>
    </cfRule>
  </conditionalFormatting>
  <conditionalFormatting sqref="A137">
    <cfRule type="beginsWith" priority="807" dxfId="0" operator="beginsWith" text="[">
      <formula>LEFT(A137,LEN("["))="["</formula>
    </cfRule>
  </conditionalFormatting>
  <conditionalFormatting sqref="B137">
    <cfRule type="beginsWith" priority="806" dxfId="0" operator="beginsWith" text="[">
      <formula>LEFT(B137,LEN("["))="["</formula>
    </cfRule>
  </conditionalFormatting>
  <conditionalFormatting sqref="C138">
    <cfRule type="beginsWith" priority="805" dxfId="0" operator="beginsWith" text="[">
      <formula>LEFT(C138,LEN("["))="["</formula>
    </cfRule>
  </conditionalFormatting>
  <conditionalFormatting sqref="A138">
    <cfRule type="beginsWith" priority="804" dxfId="0" operator="beginsWith" text="[">
      <formula>LEFT(A138,LEN("["))="["</formula>
    </cfRule>
  </conditionalFormatting>
  <conditionalFormatting sqref="B138">
    <cfRule type="beginsWith" priority="803" dxfId="0" operator="beginsWith" text="[">
      <formula>LEFT(B138,LEN("["))="["</formula>
    </cfRule>
  </conditionalFormatting>
  <conditionalFormatting sqref="D137">
    <cfRule type="beginsWith" priority="801" dxfId="0" operator="beginsWith" text="[">
      <formula>LEFT(D137,LEN("["))="["</formula>
    </cfRule>
  </conditionalFormatting>
  <conditionalFormatting sqref="D138">
    <cfRule type="beginsWith" priority="800" dxfId="0" operator="beginsWith" text="[">
      <formula>LEFT(D138,LEN("["))="["</formula>
    </cfRule>
  </conditionalFormatting>
  <conditionalFormatting sqref="G137">
    <cfRule type="beginsWith" priority="798" dxfId="0" operator="beginsWith" text="[">
      <formula>LEFT(G137,LEN("["))="["</formula>
    </cfRule>
  </conditionalFormatting>
  <conditionalFormatting sqref="F138">
    <cfRule type="beginsWith" priority="797" dxfId="0" operator="beginsWith" text="[">
      <formula>LEFT(F138,LEN("["))="["</formula>
    </cfRule>
  </conditionalFormatting>
  <conditionalFormatting sqref="I137">
    <cfRule type="containsText" priority="795" dxfId="1210" operator="containsText" text="[">
      <formula>NOT(ISERROR(SEARCH("[",I137)))</formula>
    </cfRule>
  </conditionalFormatting>
  <conditionalFormatting sqref="I138">
    <cfRule type="containsText" priority="794" dxfId="1210" operator="containsText" text="[">
      <formula>NOT(ISERROR(SEARCH("[",I138)))</formula>
    </cfRule>
  </conditionalFormatting>
  <conditionalFormatting sqref="E137">
    <cfRule type="beginsWith" priority="793" dxfId="0" operator="beginsWith" text="[">
      <formula>LEFT(E137,LEN("["))="["</formula>
    </cfRule>
  </conditionalFormatting>
  <conditionalFormatting sqref="E138">
    <cfRule type="beginsWith" priority="792" dxfId="0" operator="beginsWith" text="[">
      <formula>LEFT(E138,LEN("["))="["</formula>
    </cfRule>
  </conditionalFormatting>
  <conditionalFormatting sqref="G138">
    <cfRule type="beginsWith" priority="791" dxfId="0" operator="beginsWith" text="[">
      <formula>LEFT(G138,LEN("["))="["</formula>
    </cfRule>
  </conditionalFormatting>
  <conditionalFormatting sqref="C139">
    <cfRule type="beginsWith" priority="790" dxfId="0" operator="beginsWith" text="[">
      <formula>LEFT(C139,LEN("["))="["</formula>
    </cfRule>
  </conditionalFormatting>
  <conditionalFormatting sqref="F139">
    <cfRule type="beginsWith" priority="789" dxfId="0" operator="beginsWith" text="[">
      <formula>LEFT(F139,LEN("["))="["</formula>
    </cfRule>
  </conditionalFormatting>
  <conditionalFormatting sqref="A139">
    <cfRule type="beginsWith" priority="788" dxfId="0" operator="beginsWith" text="[">
      <formula>LEFT(A139,LEN("["))="["</formula>
    </cfRule>
  </conditionalFormatting>
  <conditionalFormatting sqref="B139">
    <cfRule type="beginsWith" priority="787" dxfId="0" operator="beginsWith" text="[">
      <formula>LEFT(B139,LEN("["))="["</formula>
    </cfRule>
  </conditionalFormatting>
  <conditionalFormatting sqref="C140">
    <cfRule type="beginsWith" priority="786" dxfId="0" operator="beginsWith" text="[">
      <formula>LEFT(C140,LEN("["))="["</formula>
    </cfRule>
  </conditionalFormatting>
  <conditionalFormatting sqref="A140">
    <cfRule type="beginsWith" priority="785" dxfId="0" operator="beginsWith" text="[">
      <formula>LEFT(A140,LEN("["))="["</formula>
    </cfRule>
  </conditionalFormatting>
  <conditionalFormatting sqref="B140">
    <cfRule type="beginsWith" priority="784" dxfId="0" operator="beginsWith" text="[">
      <formula>LEFT(B140,LEN("["))="["</formula>
    </cfRule>
  </conditionalFormatting>
  <conditionalFormatting sqref="E140">
    <cfRule type="beginsWith" priority="783" dxfId="0" operator="beginsWith" text="[">
      <formula>LEFT(E140,LEN("["))="["</formula>
    </cfRule>
  </conditionalFormatting>
  <conditionalFormatting sqref="E139">
    <cfRule type="beginsWith" priority="780" dxfId="0" operator="beginsWith" text="[">
      <formula>LEFT(E139,LEN("["))="["</formula>
    </cfRule>
  </conditionalFormatting>
  <conditionalFormatting sqref="G139">
    <cfRule type="beginsWith" priority="779" dxfId="0" operator="beginsWith" text="[">
      <formula>LEFT(G139,LEN("["))="["</formula>
    </cfRule>
  </conditionalFormatting>
  <conditionalFormatting sqref="F140">
    <cfRule type="beginsWith" priority="778" dxfId="0" operator="beginsWith" text="[">
      <formula>LEFT(F140,LEN("["))="["</formula>
    </cfRule>
  </conditionalFormatting>
  <conditionalFormatting sqref="G140">
    <cfRule type="beginsWith" priority="777" dxfId="0" operator="beginsWith" text="[">
      <formula>LEFT(G140,LEN("["))="["</formula>
    </cfRule>
  </conditionalFormatting>
  <conditionalFormatting sqref="I139">
    <cfRule type="containsText" priority="776" dxfId="1210" operator="containsText" text="[">
      <formula>NOT(ISERROR(SEARCH("[",I139)))</formula>
    </cfRule>
  </conditionalFormatting>
  <conditionalFormatting sqref="I140">
    <cfRule type="containsText" priority="775" dxfId="1210" operator="containsText" text="[">
      <formula>NOT(ISERROR(SEARCH("[",I140)))</formula>
    </cfRule>
  </conditionalFormatting>
  <conditionalFormatting sqref="D139">
    <cfRule type="beginsWith" priority="774" dxfId="0" operator="beginsWith" text="[">
      <formula>LEFT(D139,LEN("["))="["</formula>
    </cfRule>
  </conditionalFormatting>
  <conditionalFormatting sqref="D140">
    <cfRule type="beginsWith" priority="773" dxfId="0" operator="beginsWith" text="[">
      <formula>LEFT(D140,LEN("["))="["</formula>
    </cfRule>
  </conditionalFormatting>
  <conditionalFormatting sqref="C142">
    <cfRule type="beginsWith" priority="748" dxfId="0" operator="beginsWith" text="[">
      <formula>LEFT(C142,LEN("["))="["</formula>
    </cfRule>
  </conditionalFormatting>
  <conditionalFormatting sqref="A142">
    <cfRule type="beginsWith" priority="744" dxfId="0" operator="beginsWith" text="[">
      <formula>LEFT(A142,LEN("["))="["</formula>
    </cfRule>
  </conditionalFormatting>
  <conditionalFormatting sqref="B142">
    <cfRule type="beginsWith" priority="743" dxfId="0" operator="beginsWith" text="[">
      <formula>LEFT(B142,LEN("["))="["</formula>
    </cfRule>
  </conditionalFormatting>
  <conditionalFormatting sqref="C143">
    <cfRule type="beginsWith" priority="740" dxfId="0" operator="beginsWith" text="[">
      <formula>LEFT(C143,LEN("["))="["</formula>
    </cfRule>
  </conditionalFormatting>
  <conditionalFormatting sqref="A143">
    <cfRule type="beginsWith" priority="736" dxfId="0" operator="beginsWith" text="[">
      <formula>LEFT(A143,LEN("["))="["</formula>
    </cfRule>
  </conditionalFormatting>
  <conditionalFormatting sqref="B143">
    <cfRule type="beginsWith" priority="735" dxfId="0" operator="beginsWith" text="[">
      <formula>LEFT(B143,LEN("["))="["</formula>
    </cfRule>
  </conditionalFormatting>
  <conditionalFormatting sqref="D142">
    <cfRule type="beginsWith" priority="732" dxfId="0" operator="beginsWith" text="[">
      <formula>LEFT(D142,LEN("["))="["</formula>
    </cfRule>
  </conditionalFormatting>
  <conditionalFormatting sqref="D143">
    <cfRule type="beginsWith" priority="731" dxfId="0" operator="beginsWith" text="[">
      <formula>LEFT(D143,LEN("["))="["</formula>
    </cfRule>
  </conditionalFormatting>
  <conditionalFormatting sqref="F142">
    <cfRule type="beginsWith" priority="730" dxfId="0" operator="beginsWith" text="[">
      <formula>LEFT(F142,LEN("["))="["</formula>
    </cfRule>
  </conditionalFormatting>
  <conditionalFormatting sqref="E143">
    <cfRule type="beginsWith" priority="729" dxfId="0" operator="beginsWith" text="[">
      <formula>LEFT(E143,LEN("["))="["</formula>
    </cfRule>
  </conditionalFormatting>
  <conditionalFormatting sqref="E142">
    <cfRule type="beginsWith" priority="728" dxfId="0" operator="beginsWith" text="[">
      <formula>LEFT(E142,LEN("["))="["</formula>
    </cfRule>
  </conditionalFormatting>
  <conditionalFormatting sqref="G142">
    <cfRule type="beginsWith" priority="727" dxfId="0" operator="beginsWith" text="[">
      <formula>LEFT(G142,LEN("["))="["</formula>
    </cfRule>
  </conditionalFormatting>
  <conditionalFormatting sqref="F143">
    <cfRule type="beginsWith" priority="726" dxfId="0" operator="beginsWith" text="[">
      <formula>LEFT(F143,LEN("["))="["</formula>
    </cfRule>
  </conditionalFormatting>
  <conditionalFormatting sqref="G143">
    <cfRule type="beginsWith" priority="725" dxfId="0" operator="beginsWith" text="[">
      <formula>LEFT(G143,LEN("["))="["</formula>
    </cfRule>
  </conditionalFormatting>
  <conditionalFormatting sqref="I142">
    <cfRule type="containsText" priority="724" dxfId="1210" operator="containsText" text="[">
      <formula>NOT(ISERROR(SEARCH("[",I142)))</formula>
    </cfRule>
  </conditionalFormatting>
  <conditionalFormatting sqref="I143">
    <cfRule type="containsText" priority="723" dxfId="1210" operator="containsText" text="[">
      <formula>NOT(ISERROR(SEARCH("[",I143)))</formula>
    </cfRule>
  </conditionalFormatting>
  <conditionalFormatting sqref="C144">
    <cfRule type="beginsWith" priority="722" dxfId="0" operator="beginsWith" text="[">
      <formula>LEFT(C144,LEN("["))="["</formula>
    </cfRule>
  </conditionalFormatting>
  <conditionalFormatting sqref="A144">
    <cfRule type="beginsWith" priority="721" dxfId="0" operator="beginsWith" text="[">
      <formula>LEFT(A144,LEN("["))="["</formula>
    </cfRule>
  </conditionalFormatting>
  <conditionalFormatting sqref="B144">
    <cfRule type="beginsWith" priority="720" dxfId="0" operator="beginsWith" text="[">
      <formula>LEFT(B144,LEN("["))="["</formula>
    </cfRule>
  </conditionalFormatting>
  <conditionalFormatting sqref="C145">
    <cfRule type="beginsWith" priority="719" dxfId="0" operator="beginsWith" text="[">
      <formula>LEFT(C145,LEN("["))="["</formula>
    </cfRule>
  </conditionalFormatting>
  <conditionalFormatting sqref="A145">
    <cfRule type="beginsWith" priority="718" dxfId="0" operator="beginsWith" text="[">
      <formula>LEFT(A145,LEN("["))="["</formula>
    </cfRule>
  </conditionalFormatting>
  <conditionalFormatting sqref="B145">
    <cfRule type="beginsWith" priority="717" dxfId="0" operator="beginsWith" text="[">
      <formula>LEFT(B145,LEN("["))="["</formula>
    </cfRule>
  </conditionalFormatting>
  <conditionalFormatting sqref="D144">
    <cfRule type="beginsWith" priority="716" dxfId="0" operator="beginsWith" text="[">
      <formula>LEFT(D144,LEN("["))="["</formula>
    </cfRule>
  </conditionalFormatting>
  <conditionalFormatting sqref="D145">
    <cfRule type="beginsWith" priority="715" dxfId="0" operator="beginsWith" text="[">
      <formula>LEFT(D145,LEN("["))="["</formula>
    </cfRule>
  </conditionalFormatting>
  <conditionalFormatting sqref="I144">
    <cfRule type="containsText" priority="708" dxfId="1210" operator="containsText" text="[">
      <formula>NOT(ISERROR(SEARCH("[",I144)))</formula>
    </cfRule>
  </conditionalFormatting>
  <conditionalFormatting sqref="I145">
    <cfRule type="containsText" priority="707" dxfId="1210" operator="containsText" text="[">
      <formula>NOT(ISERROR(SEARCH("[",I145)))</formula>
    </cfRule>
  </conditionalFormatting>
  <conditionalFormatting sqref="F144">
    <cfRule type="beginsWith" priority="706" dxfId="0" operator="beginsWith" text="[">
      <formula>LEFT(F144,LEN("["))="["</formula>
    </cfRule>
  </conditionalFormatting>
  <conditionalFormatting sqref="G144">
    <cfRule type="beginsWith" priority="705" dxfId="0" operator="beginsWith" text="[">
      <formula>LEFT(G144,LEN("["))="["</formula>
    </cfRule>
  </conditionalFormatting>
  <conditionalFormatting sqref="F145">
    <cfRule type="beginsWith" priority="704" dxfId="0" operator="beginsWith" text="[">
      <formula>LEFT(F145,LEN("["))="["</formula>
    </cfRule>
  </conditionalFormatting>
  <conditionalFormatting sqref="E144">
    <cfRule type="beginsWith" priority="703" dxfId="0" operator="beginsWith" text="[">
      <formula>LEFT(E144,LEN("["))="["</formula>
    </cfRule>
  </conditionalFormatting>
  <conditionalFormatting sqref="E145">
    <cfRule type="beginsWith" priority="702" dxfId="0" operator="beginsWith" text="[">
      <formula>LEFT(E145,LEN("["))="["</formula>
    </cfRule>
  </conditionalFormatting>
  <conditionalFormatting sqref="G145">
    <cfRule type="beginsWith" priority="701" dxfId="0" operator="beginsWith" text="[">
      <formula>LEFT(G145,LEN("["))="["</formula>
    </cfRule>
  </conditionalFormatting>
  <conditionalFormatting sqref="C146">
    <cfRule type="beginsWith" priority="700" dxfId="0" operator="beginsWith" text="[">
      <formula>LEFT(C146,LEN("["))="["</formula>
    </cfRule>
  </conditionalFormatting>
  <conditionalFormatting sqref="A146">
    <cfRule type="beginsWith" priority="699" dxfId="0" operator="beginsWith" text="[">
      <formula>LEFT(A146,LEN("["))="["</formula>
    </cfRule>
  </conditionalFormatting>
  <conditionalFormatting sqref="B146">
    <cfRule type="beginsWith" priority="698" dxfId="0" operator="beginsWith" text="[">
      <formula>LEFT(B146,LEN("["))="["</formula>
    </cfRule>
  </conditionalFormatting>
  <conditionalFormatting sqref="C147">
    <cfRule type="beginsWith" priority="697" dxfId="0" operator="beginsWith" text="[">
      <formula>LEFT(C147,LEN("["))="["</formula>
    </cfRule>
  </conditionalFormatting>
  <conditionalFormatting sqref="A147">
    <cfRule type="beginsWith" priority="696" dxfId="0" operator="beginsWith" text="[">
      <formula>LEFT(A147,LEN("["))="["</formula>
    </cfRule>
  </conditionalFormatting>
  <conditionalFormatting sqref="B147">
    <cfRule type="beginsWith" priority="695" dxfId="0" operator="beginsWith" text="[">
      <formula>LEFT(B147,LEN("["))="["</formula>
    </cfRule>
  </conditionalFormatting>
  <conditionalFormatting sqref="I146">
    <cfRule type="containsText" priority="692" dxfId="1210" operator="containsText" text="[">
      <formula>NOT(ISERROR(SEARCH("[",I146)))</formula>
    </cfRule>
  </conditionalFormatting>
  <conditionalFormatting sqref="I147">
    <cfRule type="containsText" priority="691" dxfId="1210" operator="containsText" text="[">
      <formula>NOT(ISERROR(SEARCH("[",I147)))</formula>
    </cfRule>
  </conditionalFormatting>
  <conditionalFormatting sqref="F146">
    <cfRule type="beginsWith" priority="684" dxfId="0" operator="beginsWith" text="[">
      <formula>LEFT(F146,LEN("["))="["</formula>
    </cfRule>
  </conditionalFormatting>
  <conditionalFormatting sqref="E147">
    <cfRule type="beginsWith" priority="683" dxfId="0" operator="beginsWith" text="[">
      <formula>LEFT(E147,LEN("["))="["</formula>
    </cfRule>
  </conditionalFormatting>
  <conditionalFormatting sqref="E146">
    <cfRule type="beginsWith" priority="682" dxfId="0" operator="beginsWith" text="[">
      <formula>LEFT(E146,LEN("["))="["</formula>
    </cfRule>
  </conditionalFormatting>
  <conditionalFormatting sqref="G146">
    <cfRule type="beginsWith" priority="681" dxfId="0" operator="beginsWith" text="[">
      <formula>LEFT(G146,LEN("["))="["</formula>
    </cfRule>
  </conditionalFormatting>
  <conditionalFormatting sqref="F147">
    <cfRule type="beginsWith" priority="680" dxfId="0" operator="beginsWith" text="[">
      <formula>LEFT(F147,LEN("["))="["</formula>
    </cfRule>
  </conditionalFormatting>
  <conditionalFormatting sqref="G147">
    <cfRule type="beginsWith" priority="679" dxfId="0" operator="beginsWith" text="[">
      <formula>LEFT(G147,LEN("["))="["</formula>
    </cfRule>
  </conditionalFormatting>
  <conditionalFormatting sqref="D146">
    <cfRule type="beginsWith" priority="678" dxfId="0" operator="beginsWith" text="[">
      <formula>LEFT(D146,LEN("["))="["</formula>
    </cfRule>
  </conditionalFormatting>
  <conditionalFormatting sqref="D147">
    <cfRule type="beginsWith" priority="677" dxfId="0" operator="beginsWith" text="[">
      <formula>LEFT(D147,LEN("["))="["</formula>
    </cfRule>
  </conditionalFormatting>
  <conditionalFormatting sqref="C149">
    <cfRule type="beginsWith" priority="676" dxfId="0" operator="beginsWith" text="[">
      <formula>LEFT(C149,LEN("["))="["</formula>
    </cfRule>
  </conditionalFormatting>
  <conditionalFormatting sqref="A149">
    <cfRule type="beginsWith" priority="675" dxfId="0" operator="beginsWith" text="[">
      <formula>LEFT(A149,LEN("["))="["</formula>
    </cfRule>
  </conditionalFormatting>
  <conditionalFormatting sqref="D149">
    <cfRule type="beginsWith" priority="673" dxfId="0" operator="beginsWith" text="[">
      <formula>LEFT(D149,LEN("["))="["</formula>
    </cfRule>
  </conditionalFormatting>
  <conditionalFormatting sqref="F149">
    <cfRule type="beginsWith" priority="672" dxfId="0" operator="beginsWith" text="[">
      <formula>LEFT(F149,LEN("["))="["</formula>
    </cfRule>
  </conditionalFormatting>
  <conditionalFormatting sqref="I149">
    <cfRule type="containsText" priority="669" dxfId="1210" operator="containsText" text="[">
      <formula>NOT(ISERROR(SEARCH("[",I149)))</formula>
    </cfRule>
  </conditionalFormatting>
  <conditionalFormatting sqref="E149">
    <cfRule type="beginsWith" priority="668" dxfId="0" operator="beginsWith" text="[">
      <formula>LEFT(E149,LEN("["))="["</formula>
    </cfRule>
  </conditionalFormatting>
  <conditionalFormatting sqref="G149">
    <cfRule type="beginsWith" priority="667" dxfId="0" operator="beginsWith" text="[">
      <formula>LEFT(G149,LEN("["))="["</formula>
    </cfRule>
  </conditionalFormatting>
  <conditionalFormatting sqref="A150">
    <cfRule type="beginsWith" priority="666" dxfId="0" operator="beginsWith" text="[">
      <formula>LEFT(A150,LEN("["))="["</formula>
    </cfRule>
  </conditionalFormatting>
  <conditionalFormatting sqref="B150">
    <cfRule type="beginsWith" priority="665" dxfId="0" operator="beginsWith" text="[">
      <formula>LEFT(B150,LEN("["))="["</formula>
    </cfRule>
  </conditionalFormatting>
  <conditionalFormatting sqref="C150">
    <cfRule type="beginsWith" priority="664" dxfId="0" operator="beginsWith" text="[">
      <formula>LEFT(C150,LEN("["))="["</formula>
    </cfRule>
  </conditionalFormatting>
  <conditionalFormatting sqref="D150">
    <cfRule type="beginsWith" priority="663" dxfId="0" operator="beginsWith" text="[">
      <formula>LEFT(D150,LEN("["))="["</formula>
    </cfRule>
  </conditionalFormatting>
  <conditionalFormatting sqref="F150">
    <cfRule type="beginsWith" priority="662" dxfId="0" operator="beginsWith" text="[">
      <formula>LEFT(F150,LEN("["))="["</formula>
    </cfRule>
  </conditionalFormatting>
  <conditionalFormatting sqref="I150">
    <cfRule type="containsText" priority="661" dxfId="1210" operator="containsText" text="[">
      <formula>NOT(ISERROR(SEARCH("[",I150)))</formula>
    </cfRule>
  </conditionalFormatting>
  <conditionalFormatting sqref="E150">
    <cfRule type="beginsWith" priority="660" dxfId="0" operator="beginsWith" text="[">
      <formula>LEFT(E150,LEN("["))="["</formula>
    </cfRule>
  </conditionalFormatting>
  <conditionalFormatting sqref="G150">
    <cfRule type="beginsWith" priority="659" dxfId="0" operator="beginsWith" text="[">
      <formula>LEFT(G150,LEN("["))="["</formula>
    </cfRule>
  </conditionalFormatting>
  <conditionalFormatting sqref="C152">
    <cfRule type="beginsWith" priority="658" dxfId="0" operator="beginsWith" text="[">
      <formula>LEFT(C152,LEN("["))="["</formula>
    </cfRule>
  </conditionalFormatting>
  <conditionalFormatting sqref="C153">
    <cfRule type="beginsWith" priority="657" dxfId="0" operator="beginsWith" text="[">
      <formula>LEFT(C153,LEN("["))="["</formula>
    </cfRule>
  </conditionalFormatting>
  <conditionalFormatting sqref="A152">
    <cfRule type="beginsWith" priority="655" dxfId="0" operator="beginsWith" text="[">
      <formula>LEFT(A152,LEN("["))="["</formula>
    </cfRule>
  </conditionalFormatting>
  <conditionalFormatting sqref="A153">
    <cfRule type="beginsWith" priority="654" dxfId="0" operator="beginsWith" text="[">
      <formula>LEFT(A153,LEN("["))="["</formula>
    </cfRule>
  </conditionalFormatting>
  <conditionalFormatting sqref="B152">
    <cfRule type="beginsWith" priority="653" dxfId="0" operator="beginsWith" text="[">
      <formula>LEFT(B152,LEN("["))="["</formula>
    </cfRule>
  </conditionalFormatting>
  <conditionalFormatting sqref="B153">
    <cfRule type="beginsWith" priority="652" dxfId="0" operator="beginsWith" text="[">
      <formula>LEFT(B153,LEN("["))="["</formula>
    </cfRule>
  </conditionalFormatting>
  <conditionalFormatting sqref="E152">
    <cfRule type="beginsWith" priority="649" dxfId="0" operator="beginsWith" text="[">
      <formula>LEFT(E152,LEN("["))="["</formula>
    </cfRule>
  </conditionalFormatting>
  <conditionalFormatting sqref="G152">
    <cfRule type="beginsWith" priority="647" dxfId="0" operator="beginsWith" text="[">
      <formula>LEFT(G152,LEN("["))="["</formula>
    </cfRule>
  </conditionalFormatting>
  <conditionalFormatting sqref="G153">
    <cfRule type="beginsWith" priority="646" dxfId="0" operator="beginsWith" text="[">
      <formula>LEFT(G153,LEN("["))="["</formula>
    </cfRule>
  </conditionalFormatting>
  <conditionalFormatting sqref="I152">
    <cfRule type="containsText" priority="644" dxfId="1210" operator="containsText" text="[">
      <formula>NOT(ISERROR(SEARCH("[",I152)))</formula>
    </cfRule>
  </conditionalFormatting>
  <conditionalFormatting sqref="D153">
    <cfRule type="beginsWith" priority="641" dxfId="0" operator="beginsWith" text="[">
      <formula>LEFT(D153,LEN("["))="["</formula>
    </cfRule>
  </conditionalFormatting>
  <conditionalFormatting sqref="F152">
    <cfRule type="beginsWith" priority="640" dxfId="0" operator="beginsWith" text="[">
      <formula>LEFT(F152,LEN("["))="["</formula>
    </cfRule>
  </conditionalFormatting>
  <conditionalFormatting sqref="I153">
    <cfRule type="containsText" priority="639" dxfId="1210" operator="containsText" text="[">
      <formula>NOT(ISERROR(SEARCH("[",I153)))</formula>
    </cfRule>
  </conditionalFormatting>
  <conditionalFormatting sqref="E153">
    <cfRule type="beginsWith" priority="638" dxfId="0" operator="beginsWith" text="[">
      <formula>LEFT(E153,LEN("["))="["</formula>
    </cfRule>
  </conditionalFormatting>
  <conditionalFormatting sqref="F153">
    <cfRule type="beginsWith" priority="637" dxfId="0" operator="beginsWith" text="[">
      <formula>LEFT(F153,LEN("["))="["</formula>
    </cfRule>
  </conditionalFormatting>
  <conditionalFormatting sqref="C155">
    <cfRule type="beginsWith" priority="636" dxfId="0" operator="beginsWith" text="[">
      <formula>LEFT(C155,LEN("["))="["</formula>
    </cfRule>
  </conditionalFormatting>
  <conditionalFormatting sqref="C156">
    <cfRule type="beginsWith" priority="635" dxfId="0" operator="beginsWith" text="[">
      <formula>LEFT(C156,LEN("["))="["</formula>
    </cfRule>
  </conditionalFormatting>
  <conditionalFormatting sqref="E155">
    <cfRule type="beginsWith" priority="630" dxfId="0" operator="beginsWith" text="[">
      <formula>LEFT(E155,LEN("["))="["</formula>
    </cfRule>
  </conditionalFormatting>
  <conditionalFormatting sqref="G155">
    <cfRule type="beginsWith" priority="629" dxfId="0" operator="beginsWith" text="[">
      <formula>LEFT(G155,LEN("["))="["</formula>
    </cfRule>
  </conditionalFormatting>
  <conditionalFormatting sqref="G156">
    <cfRule type="beginsWith" priority="628" dxfId="0" operator="beginsWith" text="[">
      <formula>LEFT(G156,LEN("["))="["</formula>
    </cfRule>
  </conditionalFormatting>
  <conditionalFormatting sqref="I155">
    <cfRule type="containsText" priority="627" dxfId="1210" operator="containsText" text="[">
      <formula>NOT(ISERROR(SEARCH("[",I155)))</formula>
    </cfRule>
  </conditionalFormatting>
  <conditionalFormatting sqref="D156">
    <cfRule type="beginsWith" priority="625" dxfId="0" operator="beginsWith" text="[">
      <formula>LEFT(D156,LEN("["))="["</formula>
    </cfRule>
  </conditionalFormatting>
  <conditionalFormatting sqref="F155">
    <cfRule type="beginsWith" priority="624" dxfId="0" operator="beginsWith" text="[">
      <formula>LEFT(F155,LEN("["))="["</formula>
    </cfRule>
  </conditionalFormatting>
  <conditionalFormatting sqref="I156">
    <cfRule type="containsText" priority="623" dxfId="1210" operator="containsText" text="[">
      <formula>NOT(ISERROR(SEARCH("[",I156)))</formula>
    </cfRule>
  </conditionalFormatting>
  <conditionalFormatting sqref="E156">
    <cfRule type="beginsWith" priority="622" dxfId="0" operator="beginsWith" text="[">
      <formula>LEFT(E156,LEN("["))="["</formula>
    </cfRule>
  </conditionalFormatting>
  <conditionalFormatting sqref="F156">
    <cfRule type="beginsWith" priority="621" dxfId="0" operator="beginsWith" text="[">
      <formula>LEFT(F156,LEN("["))="["</formula>
    </cfRule>
  </conditionalFormatting>
  <conditionalFormatting sqref="A155">
    <cfRule type="beginsWith" priority="620" dxfId="0" operator="beginsWith" text="[">
      <formula>LEFT(A155,LEN("["))="["</formula>
    </cfRule>
  </conditionalFormatting>
  <conditionalFormatting sqref="A156">
    <cfRule type="beginsWith" priority="619" dxfId="0" operator="beginsWith" text="[">
      <formula>LEFT(A156,LEN("["))="["</formula>
    </cfRule>
  </conditionalFormatting>
  <conditionalFormatting sqref="B149">
    <cfRule type="beginsWith" priority="618" dxfId="0" operator="beginsWith" text="[">
      <formula>LEFT(B149,LEN("["))="["</formula>
    </cfRule>
  </conditionalFormatting>
  <conditionalFormatting sqref="B155">
    <cfRule type="beginsWith" priority="617" dxfId="0" operator="beginsWith" text="[">
      <formula>LEFT(B155,LEN("["))="["</formula>
    </cfRule>
  </conditionalFormatting>
  <conditionalFormatting sqref="B156">
    <cfRule type="beginsWith" priority="616" dxfId="0" operator="beginsWith" text="[">
      <formula>LEFT(B156,LEN("["))="["</formula>
    </cfRule>
  </conditionalFormatting>
  <conditionalFormatting sqref="C158">
    <cfRule type="beginsWith" priority="615" dxfId="0" operator="beginsWith" text="[">
      <formula>LEFT(C158,LEN("["))="["</formula>
    </cfRule>
  </conditionalFormatting>
  <conditionalFormatting sqref="F158">
    <cfRule type="beginsWith" priority="614" dxfId="0" operator="beginsWith" text="[">
      <formula>LEFT(F158,LEN("["))="["</formula>
    </cfRule>
  </conditionalFormatting>
  <conditionalFormatting sqref="A158">
    <cfRule type="beginsWith" priority="613" dxfId="0" operator="beginsWith" text="[">
      <formula>LEFT(A158,LEN("["))="["</formula>
    </cfRule>
  </conditionalFormatting>
  <conditionalFormatting sqref="B158">
    <cfRule type="beginsWith" priority="612" dxfId="0" operator="beginsWith" text="[">
      <formula>LEFT(B158,LEN("["))="["</formula>
    </cfRule>
  </conditionalFormatting>
  <conditionalFormatting sqref="C159">
    <cfRule type="beginsWith" priority="611" dxfId="0" operator="beginsWith" text="[">
      <formula>LEFT(C159,LEN("["))="["</formula>
    </cfRule>
  </conditionalFormatting>
  <conditionalFormatting sqref="A159">
    <cfRule type="beginsWith" priority="610" dxfId="0" operator="beginsWith" text="[">
      <formula>LEFT(A159,LEN("["))="["</formula>
    </cfRule>
  </conditionalFormatting>
  <conditionalFormatting sqref="B159">
    <cfRule type="beginsWith" priority="609" dxfId="0" operator="beginsWith" text="[">
      <formula>LEFT(B159,LEN("["))="["</formula>
    </cfRule>
  </conditionalFormatting>
  <conditionalFormatting sqref="G158">
    <cfRule type="beginsWith" priority="604" dxfId="0" operator="beginsWith" text="[">
      <formula>LEFT(G158,LEN("["))="["</formula>
    </cfRule>
  </conditionalFormatting>
  <conditionalFormatting sqref="F159">
    <cfRule type="beginsWith" priority="603" dxfId="0" operator="beginsWith" text="[">
      <formula>LEFT(F159,LEN("["))="["</formula>
    </cfRule>
  </conditionalFormatting>
  <conditionalFormatting sqref="C160">
    <cfRule type="beginsWith" priority="599" dxfId="0" operator="beginsWith" text="[">
      <formula>LEFT(C160,LEN("["))="["</formula>
    </cfRule>
  </conditionalFormatting>
  <conditionalFormatting sqref="F160">
    <cfRule type="beginsWith" priority="598" dxfId="0" operator="beginsWith" text="[">
      <formula>LEFT(F160,LEN("["))="["</formula>
    </cfRule>
  </conditionalFormatting>
  <conditionalFormatting sqref="A160">
    <cfRule type="beginsWith" priority="597" dxfId="0" operator="beginsWith" text="[">
      <formula>LEFT(A160,LEN("["))="["</formula>
    </cfRule>
  </conditionalFormatting>
  <conditionalFormatting sqref="B160">
    <cfRule type="beginsWith" priority="596" dxfId="0" operator="beginsWith" text="[">
      <formula>LEFT(B160,LEN("["))="["</formula>
    </cfRule>
  </conditionalFormatting>
  <conditionalFormatting sqref="C161">
    <cfRule type="beginsWith" priority="595" dxfId="0" operator="beginsWith" text="[">
      <formula>LEFT(C161,LEN("["))="["</formula>
    </cfRule>
  </conditionalFormatting>
  <conditionalFormatting sqref="A161">
    <cfRule type="beginsWith" priority="594" dxfId="0" operator="beginsWith" text="[">
      <formula>LEFT(A161,LEN("["))="["</formula>
    </cfRule>
  </conditionalFormatting>
  <conditionalFormatting sqref="B161">
    <cfRule type="beginsWith" priority="593" dxfId="0" operator="beginsWith" text="[">
      <formula>LEFT(B161,LEN("["))="["</formula>
    </cfRule>
  </conditionalFormatting>
  <conditionalFormatting sqref="G160">
    <cfRule type="beginsWith" priority="590" dxfId="0" operator="beginsWith" text="[">
      <formula>LEFT(G160,LEN("["))="["</formula>
    </cfRule>
  </conditionalFormatting>
  <conditionalFormatting sqref="F161">
    <cfRule type="beginsWith" priority="589" dxfId="0" operator="beginsWith" text="[">
      <formula>LEFT(F161,LEN("["))="["</formula>
    </cfRule>
  </conditionalFormatting>
  <conditionalFormatting sqref="C162">
    <cfRule type="beginsWith" priority="583" dxfId="0" operator="beginsWith" text="[">
      <formula>LEFT(C162,LEN("["))="["</formula>
    </cfRule>
  </conditionalFormatting>
  <conditionalFormatting sqref="F162">
    <cfRule type="beginsWith" priority="582" dxfId="0" operator="beginsWith" text="[">
      <formula>LEFT(F162,LEN("["))="["</formula>
    </cfRule>
  </conditionalFormatting>
  <conditionalFormatting sqref="A162">
    <cfRule type="beginsWith" priority="581" dxfId="0" operator="beginsWith" text="[">
      <formula>LEFT(A162,LEN("["))="["</formula>
    </cfRule>
  </conditionalFormatting>
  <conditionalFormatting sqref="B162">
    <cfRule type="beginsWith" priority="580" dxfId="0" operator="beginsWith" text="[">
      <formula>LEFT(B162,LEN("["))="["</formula>
    </cfRule>
  </conditionalFormatting>
  <conditionalFormatting sqref="D158">
    <cfRule type="beginsWith" priority="575" dxfId="0" operator="beginsWith" text="[">
      <formula>LEFT(D158,LEN("["))="["</formula>
    </cfRule>
  </conditionalFormatting>
  <conditionalFormatting sqref="D159">
    <cfRule type="beginsWith" priority="574" dxfId="0" operator="beginsWith" text="[">
      <formula>LEFT(D159,LEN("["))="["</formula>
    </cfRule>
  </conditionalFormatting>
  <conditionalFormatting sqref="D160">
    <cfRule type="beginsWith" priority="573" dxfId="0" operator="beginsWith" text="[">
      <formula>LEFT(D160,LEN("["))="["</formula>
    </cfRule>
  </conditionalFormatting>
  <conditionalFormatting sqref="D161">
    <cfRule type="beginsWith" priority="572" dxfId="0" operator="beginsWith" text="[">
      <formula>LEFT(D161,LEN("["))="["</formula>
    </cfRule>
  </conditionalFormatting>
  <conditionalFormatting sqref="D162">
    <cfRule type="beginsWith" priority="571" dxfId="0" operator="beginsWith" text="[">
      <formula>LEFT(D162,LEN("["))="["</formula>
    </cfRule>
  </conditionalFormatting>
  <conditionalFormatting sqref="E158">
    <cfRule type="beginsWith" priority="570" dxfId="0" operator="beginsWith" text="[">
      <formula>LEFT(E158,LEN("["))="["</formula>
    </cfRule>
  </conditionalFormatting>
  <conditionalFormatting sqref="E159">
    <cfRule type="beginsWith" priority="569" dxfId="0" operator="beginsWith" text="[">
      <formula>LEFT(E159,LEN("["))="["</formula>
    </cfRule>
  </conditionalFormatting>
  <conditionalFormatting sqref="E162">
    <cfRule type="beginsWith" priority="568" dxfId="0" operator="beginsWith" text="[">
      <formula>LEFT(E162,LEN("["))="["</formula>
    </cfRule>
  </conditionalFormatting>
  <conditionalFormatting sqref="E160">
    <cfRule type="beginsWith" priority="567" dxfId="0" operator="beginsWith" text="[">
      <formula>LEFT(E160,LEN("["))="["</formula>
    </cfRule>
  </conditionalFormatting>
  <conditionalFormatting sqref="E161">
    <cfRule type="beginsWith" priority="566" dxfId="0" operator="beginsWith" text="[">
      <formula>LEFT(E161,LEN("["))="["</formula>
    </cfRule>
  </conditionalFormatting>
  <conditionalFormatting sqref="G161">
    <cfRule type="beginsWith" priority="565" dxfId="0" operator="beginsWith" text="[">
      <formula>LEFT(G161,LEN("["))="["</formula>
    </cfRule>
  </conditionalFormatting>
  <conditionalFormatting sqref="G159">
    <cfRule type="beginsWith" priority="564" dxfId="0" operator="beginsWith" text="[">
      <formula>LEFT(G159,LEN("["))="["</formula>
    </cfRule>
  </conditionalFormatting>
  <conditionalFormatting sqref="G162">
    <cfRule type="beginsWith" priority="563" dxfId="0" operator="beginsWith" text="[">
      <formula>LEFT(G162,LEN("["))="["</formula>
    </cfRule>
  </conditionalFormatting>
  <conditionalFormatting sqref="I158">
    <cfRule type="containsText" priority="562" dxfId="1210" operator="containsText" text="[">
      <formula>NOT(ISERROR(SEARCH("[",I158)))</formula>
    </cfRule>
  </conditionalFormatting>
  <conditionalFormatting sqref="I159">
    <cfRule type="containsText" priority="561" dxfId="1210" operator="containsText" text="[">
      <formula>NOT(ISERROR(SEARCH("[",I159)))</formula>
    </cfRule>
  </conditionalFormatting>
  <conditionalFormatting sqref="I160">
    <cfRule type="containsText" priority="560" dxfId="1210" operator="containsText" text="[">
      <formula>NOT(ISERROR(SEARCH("[",I160)))</formula>
    </cfRule>
  </conditionalFormatting>
  <conditionalFormatting sqref="I161">
    <cfRule type="containsText" priority="559" dxfId="1210" operator="containsText" text="[">
      <formula>NOT(ISERROR(SEARCH("[",I161)))</formula>
    </cfRule>
  </conditionalFormatting>
  <conditionalFormatting sqref="I162">
    <cfRule type="containsText" priority="558" dxfId="1210" operator="containsText" text="[">
      <formula>NOT(ISERROR(SEARCH("[",I162)))</formula>
    </cfRule>
  </conditionalFormatting>
  <conditionalFormatting sqref="C164">
    <cfRule type="beginsWith" priority="557" dxfId="0" operator="beginsWith" text="[">
      <formula>LEFT(C164,LEN("["))="["</formula>
    </cfRule>
  </conditionalFormatting>
  <conditionalFormatting sqref="F164">
    <cfRule type="beginsWith" priority="556" dxfId="0" operator="beginsWith" text="[">
      <formula>LEFT(F164,LEN("["))="["</formula>
    </cfRule>
  </conditionalFormatting>
  <conditionalFormatting sqref="C165">
    <cfRule type="beginsWith" priority="553" dxfId="0" operator="beginsWith" text="[">
      <formula>LEFT(C165,LEN("["))="["</formula>
    </cfRule>
  </conditionalFormatting>
  <conditionalFormatting sqref="G164">
    <cfRule type="beginsWith" priority="550" dxfId="0" operator="beginsWith" text="[">
      <formula>LEFT(G164,LEN("["))="["</formula>
    </cfRule>
  </conditionalFormatting>
  <conditionalFormatting sqref="F165">
    <cfRule type="beginsWith" priority="549" dxfId="0" operator="beginsWith" text="[">
      <formula>LEFT(F165,LEN("["))="["</formula>
    </cfRule>
  </conditionalFormatting>
  <conditionalFormatting sqref="C166">
    <cfRule type="beginsWith" priority="548" dxfId="0" operator="beginsWith" text="[">
      <formula>LEFT(C166,LEN("["))="["</formula>
    </cfRule>
  </conditionalFormatting>
  <conditionalFormatting sqref="F166">
    <cfRule type="beginsWith" priority="547" dxfId="0" operator="beginsWith" text="[">
      <formula>LEFT(F166,LEN("["))="["</formula>
    </cfRule>
  </conditionalFormatting>
  <conditionalFormatting sqref="C167">
    <cfRule type="beginsWith" priority="544" dxfId="0" operator="beginsWith" text="[">
      <formula>LEFT(C167,LEN("["))="["</formula>
    </cfRule>
  </conditionalFormatting>
  <conditionalFormatting sqref="G166">
    <cfRule type="beginsWith" priority="541" dxfId="0" operator="beginsWith" text="[">
      <formula>LEFT(G166,LEN("["))="["</formula>
    </cfRule>
  </conditionalFormatting>
  <conditionalFormatting sqref="F167">
    <cfRule type="beginsWith" priority="540" dxfId="0" operator="beginsWith" text="[">
      <formula>LEFT(F167,LEN("["))="["</formula>
    </cfRule>
  </conditionalFormatting>
  <conditionalFormatting sqref="C168">
    <cfRule type="beginsWith" priority="539" dxfId="0" operator="beginsWith" text="[">
      <formula>LEFT(C168,LEN("["))="["</formula>
    </cfRule>
  </conditionalFormatting>
  <conditionalFormatting sqref="F168">
    <cfRule type="beginsWith" priority="538" dxfId="0" operator="beginsWith" text="[">
      <formula>LEFT(F168,LEN("["))="["</formula>
    </cfRule>
  </conditionalFormatting>
  <conditionalFormatting sqref="D164">
    <cfRule type="beginsWith" priority="535" dxfId="0" operator="beginsWith" text="[">
      <formula>LEFT(D164,LEN("["))="["</formula>
    </cfRule>
  </conditionalFormatting>
  <conditionalFormatting sqref="D165">
    <cfRule type="beginsWith" priority="534" dxfId="0" operator="beginsWith" text="[">
      <formula>LEFT(D165,LEN("["))="["</formula>
    </cfRule>
  </conditionalFormatting>
  <conditionalFormatting sqref="D166">
    <cfRule type="beginsWith" priority="533" dxfId="0" operator="beginsWith" text="[">
      <formula>LEFT(D166,LEN("["))="["</formula>
    </cfRule>
  </conditionalFormatting>
  <conditionalFormatting sqref="D167">
    <cfRule type="beginsWith" priority="532" dxfId="0" operator="beginsWith" text="[">
      <formula>LEFT(D167,LEN("["))="["</formula>
    </cfRule>
  </conditionalFormatting>
  <conditionalFormatting sqref="D168">
    <cfRule type="beginsWith" priority="531" dxfId="0" operator="beginsWith" text="[">
      <formula>LEFT(D168,LEN("["))="["</formula>
    </cfRule>
  </conditionalFormatting>
  <conditionalFormatting sqref="E164">
    <cfRule type="beginsWith" priority="530" dxfId="0" operator="beginsWith" text="[">
      <formula>LEFT(E164,LEN("["))="["</formula>
    </cfRule>
  </conditionalFormatting>
  <conditionalFormatting sqref="E165">
    <cfRule type="beginsWith" priority="529" dxfId="0" operator="beginsWith" text="[">
      <formula>LEFT(E165,LEN("["))="["</formula>
    </cfRule>
  </conditionalFormatting>
  <conditionalFormatting sqref="E168">
    <cfRule type="beginsWith" priority="528" dxfId="0" operator="beginsWith" text="[">
      <formula>LEFT(E168,LEN("["))="["</formula>
    </cfRule>
  </conditionalFormatting>
  <conditionalFormatting sqref="E166">
    <cfRule type="beginsWith" priority="527" dxfId="0" operator="beginsWith" text="[">
      <formula>LEFT(E166,LEN("["))="["</formula>
    </cfRule>
  </conditionalFormatting>
  <conditionalFormatting sqref="E167">
    <cfRule type="beginsWith" priority="526" dxfId="0" operator="beginsWith" text="[">
      <formula>LEFT(E167,LEN("["))="["</formula>
    </cfRule>
  </conditionalFormatting>
  <conditionalFormatting sqref="G167">
    <cfRule type="beginsWith" priority="525" dxfId="0" operator="beginsWith" text="[">
      <formula>LEFT(G167,LEN("["))="["</formula>
    </cfRule>
  </conditionalFormatting>
  <conditionalFormatting sqref="G165">
    <cfRule type="beginsWith" priority="524" dxfId="0" operator="beginsWith" text="[">
      <formula>LEFT(G165,LEN("["))="["</formula>
    </cfRule>
  </conditionalFormatting>
  <conditionalFormatting sqref="G168">
    <cfRule type="beginsWith" priority="523" dxfId="0" operator="beginsWith" text="[">
      <formula>LEFT(G168,LEN("["))="["</formula>
    </cfRule>
  </conditionalFormatting>
  <conditionalFormatting sqref="I164">
    <cfRule type="containsText" priority="522" dxfId="1210" operator="containsText" text="[">
      <formula>NOT(ISERROR(SEARCH("[",I164)))</formula>
    </cfRule>
  </conditionalFormatting>
  <conditionalFormatting sqref="I165">
    <cfRule type="containsText" priority="521" dxfId="1210" operator="containsText" text="[">
      <formula>NOT(ISERROR(SEARCH("[",I165)))</formula>
    </cfRule>
  </conditionalFormatting>
  <conditionalFormatting sqref="I166">
    <cfRule type="containsText" priority="520" dxfId="1210" operator="containsText" text="[">
      <formula>NOT(ISERROR(SEARCH("[",I166)))</formula>
    </cfRule>
  </conditionalFormatting>
  <conditionalFormatting sqref="I167">
    <cfRule type="containsText" priority="519" dxfId="1210" operator="containsText" text="[">
      <formula>NOT(ISERROR(SEARCH("[",I167)))</formula>
    </cfRule>
  </conditionalFormatting>
  <conditionalFormatting sqref="I168">
    <cfRule type="containsText" priority="518" dxfId="1210" operator="containsText" text="[">
      <formula>NOT(ISERROR(SEARCH("[",I168)))</formula>
    </cfRule>
  </conditionalFormatting>
  <conditionalFormatting sqref="A164">
    <cfRule type="beginsWith" priority="517" dxfId="0" operator="beginsWith" text="[">
      <formula>LEFT(A164,LEN("["))="["</formula>
    </cfRule>
  </conditionalFormatting>
  <conditionalFormatting sqref="B164">
    <cfRule type="beginsWith" priority="516" dxfId="0" operator="beginsWith" text="[">
      <formula>LEFT(B164,LEN("["))="["</formula>
    </cfRule>
  </conditionalFormatting>
  <conditionalFormatting sqref="A165">
    <cfRule type="beginsWith" priority="515" dxfId="0" operator="beginsWith" text="[">
      <formula>LEFT(A165,LEN("["))="["</formula>
    </cfRule>
  </conditionalFormatting>
  <conditionalFormatting sqref="B165">
    <cfRule type="beginsWith" priority="514" dxfId="0" operator="beginsWith" text="[">
      <formula>LEFT(B165,LEN("["))="["</formula>
    </cfRule>
  </conditionalFormatting>
  <conditionalFormatting sqref="A166">
    <cfRule type="beginsWith" priority="513" dxfId="0" operator="beginsWith" text="[">
      <formula>LEFT(A166,LEN("["))="["</formula>
    </cfRule>
  </conditionalFormatting>
  <conditionalFormatting sqref="B166">
    <cfRule type="beginsWith" priority="512" dxfId="0" operator="beginsWith" text="[">
      <formula>LEFT(B166,LEN("["))="["</formula>
    </cfRule>
  </conditionalFormatting>
  <conditionalFormatting sqref="A167">
    <cfRule type="beginsWith" priority="511" dxfId="0" operator="beginsWith" text="[">
      <formula>LEFT(A167,LEN("["))="["</formula>
    </cfRule>
  </conditionalFormatting>
  <conditionalFormatting sqref="B167">
    <cfRule type="beginsWith" priority="510" dxfId="0" operator="beginsWith" text="[">
      <formula>LEFT(B167,LEN("["))="["</formula>
    </cfRule>
  </conditionalFormatting>
  <conditionalFormatting sqref="A168">
    <cfRule type="beginsWith" priority="509" dxfId="0" operator="beginsWith" text="[">
      <formula>LEFT(A168,LEN("["))="["</formula>
    </cfRule>
  </conditionalFormatting>
  <conditionalFormatting sqref="B168">
    <cfRule type="beginsWith" priority="508" dxfId="0" operator="beginsWith" text="[">
      <formula>LEFT(B168,LEN("["))="["</formula>
    </cfRule>
  </conditionalFormatting>
  <conditionalFormatting sqref="C170">
    <cfRule type="beginsWith" priority="507" dxfId="0" operator="beginsWith" text="[">
      <formula>LEFT(C170,LEN("["))="["</formula>
    </cfRule>
  </conditionalFormatting>
  <conditionalFormatting sqref="A170">
    <cfRule type="beginsWith" priority="506" dxfId="0" operator="beginsWith" text="[">
      <formula>LEFT(A170,LEN("["))="["</formula>
    </cfRule>
  </conditionalFormatting>
  <conditionalFormatting sqref="D170">
    <cfRule type="beginsWith" priority="505" dxfId="0" operator="beginsWith" text="[">
      <formula>LEFT(D170,LEN("["))="["</formula>
    </cfRule>
  </conditionalFormatting>
  <conditionalFormatting sqref="E170">
    <cfRule type="beginsWith" priority="499" dxfId="0" operator="beginsWith" text="[">
      <formula>LEFT(E170,LEN("["))="["</formula>
    </cfRule>
  </conditionalFormatting>
  <conditionalFormatting sqref="F170">
    <cfRule type="beginsWith" priority="498" dxfId="0" operator="beginsWith" text="[">
      <formula>LEFT(F170,LEN("["))="["</formula>
    </cfRule>
  </conditionalFormatting>
  <conditionalFormatting sqref="G170">
    <cfRule type="beginsWith" priority="497" dxfId="0" operator="beginsWith" text="[">
      <formula>LEFT(G170,LEN("["))="["</formula>
    </cfRule>
  </conditionalFormatting>
  <conditionalFormatting sqref="I170">
    <cfRule type="containsText" priority="496" dxfId="1210" operator="containsText" text="[">
      <formula>NOT(ISERROR(SEARCH("[",I170)))</formula>
    </cfRule>
  </conditionalFormatting>
  <conditionalFormatting sqref="C171">
    <cfRule type="beginsWith" priority="495" dxfId="0" operator="beginsWith" text="[">
      <formula>LEFT(C171,LEN("["))="["</formula>
    </cfRule>
  </conditionalFormatting>
  <conditionalFormatting sqref="A171">
    <cfRule type="beginsWith" priority="494" dxfId="0" operator="beginsWith" text="[">
      <formula>LEFT(A171,LEN("["))="["</formula>
    </cfRule>
  </conditionalFormatting>
  <conditionalFormatting sqref="E171">
    <cfRule type="beginsWith" priority="491" dxfId="0" operator="beginsWith" text="[">
      <formula>LEFT(E171,LEN("["))="["</formula>
    </cfRule>
  </conditionalFormatting>
  <conditionalFormatting sqref="I171">
    <cfRule type="containsText" priority="488" dxfId="1210" operator="containsText" text="[">
      <formula>NOT(ISERROR(SEARCH("[",I171)))</formula>
    </cfRule>
  </conditionalFormatting>
  <conditionalFormatting sqref="D171">
    <cfRule type="beginsWith" priority="486" dxfId="0" operator="beginsWith" text="[">
      <formula>LEFT(D171,LEN("["))="["</formula>
    </cfRule>
  </conditionalFormatting>
  <conditionalFormatting sqref="F171">
    <cfRule type="beginsWith" priority="485" dxfId="0" operator="beginsWith" text="[">
      <formula>LEFT(F171,LEN("["))="["</formula>
    </cfRule>
  </conditionalFormatting>
  <conditionalFormatting sqref="G171">
    <cfRule type="beginsWith" priority="484" dxfId="0" operator="beginsWith" text="[">
      <formula>LEFT(G171,LEN("["))="["</formula>
    </cfRule>
  </conditionalFormatting>
  <conditionalFormatting sqref="C172">
    <cfRule type="beginsWith" priority="483" dxfId="0" operator="beginsWith" text="[">
      <formula>LEFT(C172,LEN("["))="["</formula>
    </cfRule>
  </conditionalFormatting>
  <conditionalFormatting sqref="A172">
    <cfRule type="beginsWith" priority="482" dxfId="0" operator="beginsWith" text="[">
      <formula>LEFT(A172,LEN("["))="["</formula>
    </cfRule>
  </conditionalFormatting>
  <conditionalFormatting sqref="I172">
    <cfRule type="containsText" priority="476" dxfId="1210" operator="containsText" text="[">
      <formula>NOT(ISERROR(SEARCH("[",I172)))</formula>
    </cfRule>
  </conditionalFormatting>
  <conditionalFormatting sqref="C173">
    <cfRule type="beginsWith" priority="475" dxfId="0" operator="beginsWith" text="[">
      <formula>LEFT(C173,LEN("["))="["</formula>
    </cfRule>
  </conditionalFormatting>
  <conditionalFormatting sqref="A173">
    <cfRule type="beginsWith" priority="474" dxfId="0" operator="beginsWith" text="[">
      <formula>LEFT(A173,LEN("["))="["</formula>
    </cfRule>
  </conditionalFormatting>
  <conditionalFormatting sqref="E173">
    <cfRule type="beginsWith" priority="472" dxfId="0" operator="beginsWith" text="[">
      <formula>LEFT(E173,LEN("["))="["</formula>
    </cfRule>
  </conditionalFormatting>
  <conditionalFormatting sqref="I173">
    <cfRule type="containsText" priority="471" dxfId="1210" operator="containsText" text="[">
      <formula>NOT(ISERROR(SEARCH("[",I173)))</formula>
    </cfRule>
  </conditionalFormatting>
  <conditionalFormatting sqref="F173">
    <cfRule type="beginsWith" priority="469" dxfId="0" operator="beginsWith" text="[">
      <formula>LEFT(F173,LEN("["))="["</formula>
    </cfRule>
  </conditionalFormatting>
  <conditionalFormatting sqref="G173">
    <cfRule type="beginsWith" priority="468" dxfId="0" operator="beginsWith" text="[">
      <formula>LEFT(G173,LEN("["))="["</formula>
    </cfRule>
  </conditionalFormatting>
  <conditionalFormatting sqref="D172">
    <cfRule type="beginsWith" priority="467" dxfId="0" operator="beginsWith" text="[">
      <formula>LEFT(D172,LEN("["))="["</formula>
    </cfRule>
  </conditionalFormatting>
  <conditionalFormatting sqref="D173">
    <cfRule type="beginsWith" priority="466" dxfId="0" operator="beginsWith" text="[">
      <formula>LEFT(D173,LEN("["))="["</formula>
    </cfRule>
  </conditionalFormatting>
  <conditionalFormatting sqref="E172">
    <cfRule type="beginsWith" priority="465" dxfId="0" operator="beginsWith" text="[">
      <formula>LEFT(E172,LEN("["))="["</formula>
    </cfRule>
  </conditionalFormatting>
  <conditionalFormatting sqref="F172">
    <cfRule type="beginsWith" priority="464" dxfId="0" operator="beginsWith" text="[">
      <formula>LEFT(F172,LEN("["))="["</formula>
    </cfRule>
  </conditionalFormatting>
  <conditionalFormatting sqref="G172">
    <cfRule type="beginsWith" priority="463" dxfId="0" operator="beginsWith" text="[">
      <formula>LEFT(G172,LEN("["))="["</formula>
    </cfRule>
  </conditionalFormatting>
  <conditionalFormatting sqref="C175">
    <cfRule type="beginsWith" priority="462" dxfId="0" operator="beginsWith" text="[">
      <formula>LEFT(C175,LEN("["))="["</formula>
    </cfRule>
  </conditionalFormatting>
  <conditionalFormatting sqref="D175">
    <cfRule type="beginsWith" priority="460" dxfId="0" operator="beginsWith" text="[">
      <formula>LEFT(D175,LEN("["))="["</formula>
    </cfRule>
  </conditionalFormatting>
  <conditionalFormatting sqref="E175">
    <cfRule type="beginsWith" priority="458" dxfId="0" operator="beginsWith" text="[">
      <formula>LEFT(E175,LEN("["))="["</formula>
    </cfRule>
  </conditionalFormatting>
  <conditionalFormatting sqref="F175">
    <cfRule type="beginsWith" priority="457" dxfId="0" operator="beginsWith" text="[">
      <formula>LEFT(F175,LEN("["))="["</formula>
    </cfRule>
  </conditionalFormatting>
  <conditionalFormatting sqref="G175">
    <cfRule type="beginsWith" priority="456" dxfId="0" operator="beginsWith" text="[">
      <formula>LEFT(G175,LEN("["))="["</formula>
    </cfRule>
  </conditionalFormatting>
  <conditionalFormatting sqref="I175">
    <cfRule type="containsText" priority="455" dxfId="1210" operator="containsText" text="[">
      <formula>NOT(ISERROR(SEARCH("[",I175)))</formula>
    </cfRule>
  </conditionalFormatting>
  <conditionalFormatting sqref="C176">
    <cfRule type="beginsWith" priority="454" dxfId="0" operator="beginsWith" text="[">
      <formula>LEFT(C176,LEN("["))="["</formula>
    </cfRule>
  </conditionalFormatting>
  <conditionalFormatting sqref="E176">
    <cfRule type="beginsWith" priority="451" dxfId="0" operator="beginsWith" text="[">
      <formula>LEFT(E176,LEN("["))="["</formula>
    </cfRule>
  </conditionalFormatting>
  <conditionalFormatting sqref="I176">
    <cfRule type="containsText" priority="450" dxfId="1210" operator="containsText" text="[">
      <formula>NOT(ISERROR(SEARCH("[",I176)))</formula>
    </cfRule>
  </conditionalFormatting>
  <conditionalFormatting sqref="D176">
    <cfRule type="beginsWith" priority="449" dxfId="0" operator="beginsWith" text="[">
      <formula>LEFT(D176,LEN("["))="["</formula>
    </cfRule>
  </conditionalFormatting>
  <conditionalFormatting sqref="F176">
    <cfRule type="beginsWith" priority="448" dxfId="0" operator="beginsWith" text="[">
      <formula>LEFT(F176,LEN("["))="["</formula>
    </cfRule>
  </conditionalFormatting>
  <conditionalFormatting sqref="G176">
    <cfRule type="beginsWith" priority="447" dxfId="0" operator="beginsWith" text="[">
      <formula>LEFT(G176,LEN("["))="["</formula>
    </cfRule>
  </conditionalFormatting>
  <conditionalFormatting sqref="C177">
    <cfRule type="beginsWith" priority="446" dxfId="0" operator="beginsWith" text="[">
      <formula>LEFT(C177,LEN("["))="["</formula>
    </cfRule>
  </conditionalFormatting>
  <conditionalFormatting sqref="I177">
    <cfRule type="containsText" priority="443" dxfId="1210" operator="containsText" text="[">
      <formula>NOT(ISERROR(SEARCH("[",I177)))</formula>
    </cfRule>
  </conditionalFormatting>
  <conditionalFormatting sqref="C178">
    <cfRule type="beginsWith" priority="442" dxfId="0" operator="beginsWith" text="[">
      <formula>LEFT(C178,LEN("["))="["</formula>
    </cfRule>
  </conditionalFormatting>
  <conditionalFormatting sqref="E178">
    <cfRule type="beginsWith" priority="439" dxfId="0" operator="beginsWith" text="[">
      <formula>LEFT(E178,LEN("["))="["</formula>
    </cfRule>
  </conditionalFormatting>
  <conditionalFormatting sqref="I178">
    <cfRule type="containsText" priority="438" dxfId="1210" operator="containsText" text="[">
      <formula>NOT(ISERROR(SEARCH("[",I178)))</formula>
    </cfRule>
  </conditionalFormatting>
  <conditionalFormatting sqref="F178">
    <cfRule type="beginsWith" priority="437" dxfId="0" operator="beginsWith" text="[">
      <formula>LEFT(F178,LEN("["))="["</formula>
    </cfRule>
  </conditionalFormatting>
  <conditionalFormatting sqref="G178">
    <cfRule type="beginsWith" priority="436" dxfId="0" operator="beginsWith" text="[">
      <formula>LEFT(G178,LEN("["))="["</formula>
    </cfRule>
  </conditionalFormatting>
  <conditionalFormatting sqref="D177">
    <cfRule type="beginsWith" priority="435" dxfId="0" operator="beginsWith" text="[">
      <formula>LEFT(D177,LEN("["))="["</formula>
    </cfRule>
  </conditionalFormatting>
  <conditionalFormatting sqref="D178">
    <cfRule type="beginsWith" priority="434" dxfId="0" operator="beginsWith" text="[">
      <formula>LEFT(D178,LEN("["))="["</formula>
    </cfRule>
  </conditionalFormatting>
  <conditionalFormatting sqref="E177">
    <cfRule type="beginsWith" priority="433" dxfId="0" operator="beginsWith" text="[">
      <formula>LEFT(E177,LEN("["))="["</formula>
    </cfRule>
  </conditionalFormatting>
  <conditionalFormatting sqref="F177">
    <cfRule type="beginsWith" priority="432" dxfId="0" operator="beginsWith" text="[">
      <formula>LEFT(F177,LEN("["))="["</formula>
    </cfRule>
  </conditionalFormatting>
  <conditionalFormatting sqref="G177">
    <cfRule type="beginsWith" priority="431" dxfId="0" operator="beginsWith" text="[">
      <formula>LEFT(G177,LEN("["))="["</formula>
    </cfRule>
  </conditionalFormatting>
  <conditionalFormatting sqref="B175">
    <cfRule type="beginsWith" priority="430" dxfId="0" operator="beginsWith" text="[">
      <formula>LEFT(B175,LEN("["))="["</formula>
    </cfRule>
  </conditionalFormatting>
  <conditionalFormatting sqref="B176">
    <cfRule type="beginsWith" priority="429" dxfId="0" operator="beginsWith" text="[">
      <formula>LEFT(B176,LEN("["))="["</formula>
    </cfRule>
  </conditionalFormatting>
  <conditionalFormatting sqref="B177">
    <cfRule type="beginsWith" priority="428" dxfId="0" operator="beginsWith" text="[">
      <formula>LEFT(B177,LEN("["))="["</formula>
    </cfRule>
  </conditionalFormatting>
  <conditionalFormatting sqref="B178">
    <cfRule type="beginsWith" priority="427" dxfId="0" operator="beginsWith" text="[">
      <formula>LEFT(B178,LEN("["))="["</formula>
    </cfRule>
  </conditionalFormatting>
  <conditionalFormatting sqref="A175">
    <cfRule type="beginsWith" priority="426" dxfId="0" operator="beginsWith" text="[">
      <formula>LEFT(A175,LEN("["))="["</formula>
    </cfRule>
  </conditionalFormatting>
  <conditionalFormatting sqref="A176">
    <cfRule type="beginsWith" priority="425" dxfId="0" operator="beginsWith" text="[">
      <formula>LEFT(A176,LEN("["))="["</formula>
    </cfRule>
  </conditionalFormatting>
  <conditionalFormatting sqref="A177">
    <cfRule type="beginsWith" priority="424" dxfId="0" operator="beginsWith" text="[">
      <formula>LEFT(A177,LEN("["))="["</formula>
    </cfRule>
  </conditionalFormatting>
  <conditionalFormatting sqref="A178">
    <cfRule type="beginsWith" priority="423" dxfId="0" operator="beginsWith" text="[">
      <formula>LEFT(A178,LEN("["))="["</formula>
    </cfRule>
  </conditionalFormatting>
  <conditionalFormatting sqref="C180">
    <cfRule type="beginsWith" priority="422" dxfId="0" operator="beginsWith" text="[">
      <formula>LEFT(C180,LEN("["))="["</formula>
    </cfRule>
  </conditionalFormatting>
  <conditionalFormatting sqref="A180">
    <cfRule type="beginsWith" priority="421" dxfId="0" operator="beginsWith" text="[">
      <formula>LEFT(A180,LEN("["))="["</formula>
    </cfRule>
  </conditionalFormatting>
  <conditionalFormatting sqref="B180">
    <cfRule type="beginsWith" priority="420" dxfId="0" operator="beginsWith" text="[">
      <formula>LEFT(B180,LEN("["))="["</formula>
    </cfRule>
  </conditionalFormatting>
  <conditionalFormatting sqref="D180">
    <cfRule type="beginsWith" priority="418" dxfId="0" operator="beginsWith" text="[">
      <formula>LEFT(D180,LEN("["))="["</formula>
    </cfRule>
  </conditionalFormatting>
  <conditionalFormatting sqref="I180">
    <cfRule type="containsText" priority="417" dxfId="1210" operator="containsText" text="[">
      <formula>NOT(ISERROR(SEARCH("[",I180)))</formula>
    </cfRule>
  </conditionalFormatting>
  <conditionalFormatting sqref="E180">
    <cfRule type="beginsWith" priority="416" dxfId="0" operator="beginsWith" text="[">
      <formula>LEFT(E180,LEN("["))="["</formula>
    </cfRule>
  </conditionalFormatting>
  <conditionalFormatting sqref="F180">
    <cfRule type="beginsWith" priority="414" dxfId="0" operator="beginsWith" text="[">
      <formula>LEFT(F180,LEN("["))="["</formula>
    </cfRule>
  </conditionalFormatting>
  <conditionalFormatting sqref="G180">
    <cfRule type="beginsWith" priority="413" dxfId="0" operator="beginsWith" text="[">
      <formula>LEFT(G180,LEN("["))="["</formula>
    </cfRule>
  </conditionalFormatting>
  <conditionalFormatting sqref="C182">
    <cfRule type="beginsWith" priority="412" dxfId="0" operator="beginsWith" text="[">
      <formula>LEFT(C182,LEN("["))="["</formula>
    </cfRule>
  </conditionalFormatting>
  <conditionalFormatting sqref="D182">
    <cfRule type="beginsWith" priority="409" dxfId="0" operator="beginsWith" text="[">
      <formula>LEFT(D182,LEN("["))="["</formula>
    </cfRule>
  </conditionalFormatting>
  <conditionalFormatting sqref="I182">
    <cfRule type="containsText" priority="408" dxfId="1210" operator="containsText" text="[">
      <formula>NOT(ISERROR(SEARCH("[",I182)))</formula>
    </cfRule>
  </conditionalFormatting>
  <conditionalFormatting sqref="E182">
    <cfRule type="beginsWith" priority="407" dxfId="0" operator="beginsWith" text="[">
      <formula>LEFT(E182,LEN("["))="["</formula>
    </cfRule>
  </conditionalFormatting>
  <conditionalFormatting sqref="F182">
    <cfRule type="beginsWith" priority="406" dxfId="0" operator="beginsWith" text="[">
      <formula>LEFT(F182,LEN("["))="["</formula>
    </cfRule>
  </conditionalFormatting>
  <conditionalFormatting sqref="G182">
    <cfRule type="beginsWith" priority="405" dxfId="0" operator="beginsWith" text="[">
      <formula>LEFT(G182,LEN("["))="["</formula>
    </cfRule>
  </conditionalFormatting>
  <conditionalFormatting sqref="A182">
    <cfRule type="beginsWith" priority="404" dxfId="0" operator="beginsWith" text="[">
      <formula>LEFT(A182,LEN("["))="["</formula>
    </cfRule>
  </conditionalFormatting>
  <conditionalFormatting sqref="B182">
    <cfRule type="beginsWith" priority="403" dxfId="0" operator="beginsWith" text="[">
      <formula>LEFT(B182,LEN("["))="["</formula>
    </cfRule>
  </conditionalFormatting>
  <conditionalFormatting sqref="C184">
    <cfRule type="beginsWith" priority="402" dxfId="0" operator="beginsWith" text="[">
      <formula>LEFT(C184,LEN("["))="["</formula>
    </cfRule>
  </conditionalFormatting>
  <conditionalFormatting sqref="A184">
    <cfRule type="beginsWith" priority="400" dxfId="0" operator="beginsWith" text="[">
      <formula>LEFT(A184,LEN("["))="["</formula>
    </cfRule>
  </conditionalFormatting>
  <conditionalFormatting sqref="B184">
    <cfRule type="beginsWith" priority="399" dxfId="0" operator="beginsWith" text="[">
      <formula>LEFT(B184,LEN("["))="["</formula>
    </cfRule>
  </conditionalFormatting>
  <conditionalFormatting sqref="C185">
    <cfRule type="beginsWith" priority="398" dxfId="0" operator="beginsWith" text="[">
      <formula>LEFT(C185,LEN("["))="["</formula>
    </cfRule>
  </conditionalFormatting>
  <conditionalFormatting sqref="A185">
    <cfRule type="beginsWith" priority="397" dxfId="0" operator="beginsWith" text="[">
      <formula>LEFT(A185,LEN("["))="["</formula>
    </cfRule>
  </conditionalFormatting>
  <conditionalFormatting sqref="B185">
    <cfRule type="beginsWith" priority="396" dxfId="0" operator="beginsWith" text="[">
      <formula>LEFT(B185,LEN("["))="["</formula>
    </cfRule>
  </conditionalFormatting>
  <conditionalFormatting sqref="G184">
    <cfRule type="beginsWith" priority="395" dxfId="0" operator="beginsWith" text="[">
      <formula>LEFT(G184,LEN("["))="["</formula>
    </cfRule>
  </conditionalFormatting>
  <conditionalFormatting sqref="C186">
    <cfRule type="beginsWith" priority="393" dxfId="0" operator="beginsWith" text="[">
      <formula>LEFT(C186,LEN("["))="["</formula>
    </cfRule>
  </conditionalFormatting>
  <conditionalFormatting sqref="A186">
    <cfRule type="beginsWith" priority="391" dxfId="0" operator="beginsWith" text="[">
      <formula>LEFT(A186,LEN("["))="["</formula>
    </cfRule>
  </conditionalFormatting>
  <conditionalFormatting sqref="B186">
    <cfRule type="beginsWith" priority="390" dxfId="0" operator="beginsWith" text="[">
      <formula>LEFT(B186,LEN("["))="["</formula>
    </cfRule>
  </conditionalFormatting>
  <conditionalFormatting sqref="D184">
    <cfRule type="beginsWith" priority="388" dxfId="0" operator="beginsWith" text="[">
      <formula>LEFT(D184,LEN("["))="["</formula>
    </cfRule>
  </conditionalFormatting>
  <conditionalFormatting sqref="D186">
    <cfRule type="beginsWith" priority="386" dxfId="0" operator="beginsWith" text="[">
      <formula>LEFT(D186,LEN("["))="["</formula>
    </cfRule>
  </conditionalFormatting>
  <conditionalFormatting sqref="E184">
    <cfRule type="beginsWith" priority="385" dxfId="0" operator="beginsWith" text="[">
      <formula>LEFT(E184,LEN("["))="["</formula>
    </cfRule>
  </conditionalFormatting>
  <conditionalFormatting sqref="E185">
    <cfRule type="beginsWith" priority="384" dxfId="0" operator="beginsWith" text="[">
      <formula>LEFT(E185,LEN("["))="["</formula>
    </cfRule>
  </conditionalFormatting>
  <conditionalFormatting sqref="D185">
    <cfRule type="beginsWith" priority="378" dxfId="0" operator="beginsWith" text="[">
      <formula>LEFT(D185,LEN("["))="["</formula>
    </cfRule>
  </conditionalFormatting>
  <conditionalFormatting sqref="F184">
    <cfRule type="beginsWith" priority="377" dxfId="0" operator="beginsWith" text="[">
      <formula>LEFT(F184,LEN("["))="["</formula>
    </cfRule>
  </conditionalFormatting>
  <conditionalFormatting sqref="E186">
    <cfRule type="beginsWith" priority="376" dxfId="0" operator="beginsWith" text="[">
      <formula>LEFT(E186,LEN("["))="["</formula>
    </cfRule>
  </conditionalFormatting>
  <conditionalFormatting sqref="F185">
    <cfRule type="beginsWith" priority="375" dxfId="0" operator="beginsWith" text="[">
      <formula>LEFT(F185,LEN("["))="["</formula>
    </cfRule>
  </conditionalFormatting>
  <conditionalFormatting sqref="F186">
    <cfRule type="beginsWith" priority="374" dxfId="0" operator="beginsWith" text="[">
      <formula>LEFT(F186,LEN("["))="["</formula>
    </cfRule>
  </conditionalFormatting>
  <conditionalFormatting sqref="G185">
    <cfRule type="beginsWith" priority="373" dxfId="0" operator="beginsWith" text="[">
      <formula>LEFT(G185,LEN("["))="["</formula>
    </cfRule>
  </conditionalFormatting>
  <conditionalFormatting sqref="G186">
    <cfRule type="beginsWith" priority="372" dxfId="0" operator="beginsWith" text="[">
      <formula>LEFT(G186,LEN("["))="["</formula>
    </cfRule>
  </conditionalFormatting>
  <conditionalFormatting sqref="I184">
    <cfRule type="containsText" priority="371" dxfId="1210" operator="containsText" text="[">
      <formula>NOT(ISERROR(SEARCH("[",I184)))</formula>
    </cfRule>
  </conditionalFormatting>
  <conditionalFormatting sqref="I185">
    <cfRule type="containsText" priority="370" dxfId="1210" operator="containsText" text="[">
      <formula>NOT(ISERROR(SEARCH("[",I185)))</formula>
    </cfRule>
  </conditionalFormatting>
  <conditionalFormatting sqref="I186">
    <cfRule type="containsText" priority="369" dxfId="1210" operator="containsText" text="[">
      <formula>NOT(ISERROR(SEARCH("[",I186)))</formula>
    </cfRule>
  </conditionalFormatting>
  <conditionalFormatting sqref="C188">
    <cfRule type="beginsWith" priority="368" dxfId="0" operator="beginsWith" text="[">
      <formula>LEFT(C188,LEN("["))="["</formula>
    </cfRule>
  </conditionalFormatting>
  <conditionalFormatting sqref="C189">
    <cfRule type="beginsWith" priority="365" dxfId="0" operator="beginsWith" text="[">
      <formula>LEFT(C189,LEN("["))="["</formula>
    </cfRule>
  </conditionalFormatting>
  <conditionalFormatting sqref="G188">
    <cfRule type="beginsWith" priority="362" dxfId="0" operator="beginsWith" text="[">
      <formula>LEFT(G188,LEN("["))="["</formula>
    </cfRule>
  </conditionalFormatting>
  <conditionalFormatting sqref="C190">
    <cfRule type="beginsWith" priority="361" dxfId="0" operator="beginsWith" text="[">
      <formula>LEFT(C190,LEN("["))="["</formula>
    </cfRule>
  </conditionalFormatting>
  <conditionalFormatting sqref="D188">
    <cfRule type="beginsWith" priority="358" dxfId="0" operator="beginsWith" text="[">
      <formula>LEFT(D188,LEN("["))="["</formula>
    </cfRule>
  </conditionalFormatting>
  <conditionalFormatting sqref="D190">
    <cfRule type="beginsWith" priority="357" dxfId="0" operator="beginsWith" text="[">
      <formula>LEFT(D190,LEN("["))="["</formula>
    </cfRule>
  </conditionalFormatting>
  <conditionalFormatting sqref="E188">
    <cfRule type="beginsWith" priority="356" dxfId="0" operator="beginsWith" text="[">
      <formula>LEFT(E188,LEN("["))="["</formula>
    </cfRule>
  </conditionalFormatting>
  <conditionalFormatting sqref="E189">
    <cfRule type="beginsWith" priority="355" dxfId="0" operator="beginsWith" text="[">
      <formula>LEFT(E189,LEN("["))="["</formula>
    </cfRule>
  </conditionalFormatting>
  <conditionalFormatting sqref="D189">
    <cfRule type="beginsWith" priority="354" dxfId="0" operator="beginsWith" text="[">
      <formula>LEFT(D189,LEN("["))="["</formula>
    </cfRule>
  </conditionalFormatting>
  <conditionalFormatting sqref="F188">
    <cfRule type="beginsWith" priority="353" dxfId="0" operator="beginsWith" text="[">
      <formula>LEFT(F188,LEN("["))="["</formula>
    </cfRule>
  </conditionalFormatting>
  <conditionalFormatting sqref="E190">
    <cfRule type="beginsWith" priority="352" dxfId="0" operator="beginsWith" text="[">
      <formula>LEFT(E190,LEN("["))="["</formula>
    </cfRule>
  </conditionalFormatting>
  <conditionalFormatting sqref="F189">
    <cfRule type="beginsWith" priority="351" dxfId="0" operator="beginsWith" text="[">
      <formula>LEFT(F189,LEN("["))="["</formula>
    </cfRule>
  </conditionalFormatting>
  <conditionalFormatting sqref="F190">
    <cfRule type="beginsWith" priority="350" dxfId="0" operator="beginsWith" text="[">
      <formula>LEFT(F190,LEN("["))="["</formula>
    </cfRule>
  </conditionalFormatting>
  <conditionalFormatting sqref="G189">
    <cfRule type="beginsWith" priority="349" dxfId="0" operator="beginsWith" text="[">
      <formula>LEFT(G189,LEN("["))="["</formula>
    </cfRule>
  </conditionalFormatting>
  <conditionalFormatting sqref="G190">
    <cfRule type="beginsWith" priority="348" dxfId="0" operator="beginsWith" text="[">
      <formula>LEFT(G190,LEN("["))="["</formula>
    </cfRule>
  </conditionalFormatting>
  <conditionalFormatting sqref="I188">
    <cfRule type="containsText" priority="347" dxfId="1210" operator="containsText" text="[">
      <formula>NOT(ISERROR(SEARCH("[",I188)))</formula>
    </cfRule>
  </conditionalFormatting>
  <conditionalFormatting sqref="I189">
    <cfRule type="containsText" priority="346" dxfId="1210" operator="containsText" text="[">
      <formula>NOT(ISERROR(SEARCH("[",I189)))</formula>
    </cfRule>
  </conditionalFormatting>
  <conditionalFormatting sqref="I190">
    <cfRule type="containsText" priority="345" dxfId="1210" operator="containsText" text="[">
      <formula>NOT(ISERROR(SEARCH("[",I190)))</formula>
    </cfRule>
  </conditionalFormatting>
  <conditionalFormatting sqref="A188">
    <cfRule type="beginsWith" priority="344" dxfId="0" operator="beginsWith" text="[">
      <formula>LEFT(A188,LEN("["))="["</formula>
    </cfRule>
  </conditionalFormatting>
  <conditionalFormatting sqref="B188">
    <cfRule type="beginsWith" priority="343" dxfId="0" operator="beginsWith" text="[">
      <formula>LEFT(B188,LEN("["))="["</formula>
    </cfRule>
  </conditionalFormatting>
  <conditionalFormatting sqref="A189">
    <cfRule type="beginsWith" priority="342" dxfId="0" operator="beginsWith" text="[">
      <formula>LEFT(A189,LEN("["))="["</formula>
    </cfRule>
  </conditionalFormatting>
  <conditionalFormatting sqref="B189">
    <cfRule type="beginsWith" priority="341" dxfId="0" operator="beginsWith" text="[">
      <formula>LEFT(B189,LEN("["))="["</formula>
    </cfRule>
  </conditionalFormatting>
  <conditionalFormatting sqref="A190">
    <cfRule type="beginsWith" priority="340" dxfId="0" operator="beginsWith" text="[">
      <formula>LEFT(A190,LEN("["))="["</formula>
    </cfRule>
  </conditionalFormatting>
  <conditionalFormatting sqref="B190">
    <cfRule type="beginsWith" priority="339" dxfId="0" operator="beginsWith" text="[">
      <formula>LEFT(B190,LEN("["))="["</formula>
    </cfRule>
  </conditionalFormatting>
  <conditionalFormatting sqref="C192">
    <cfRule type="beginsWith" priority="338" dxfId="0" operator="beginsWith" text="[">
      <formula>LEFT(C192,LEN("["))="["</formula>
    </cfRule>
  </conditionalFormatting>
  <conditionalFormatting sqref="A192">
    <cfRule type="beginsWith" priority="337" dxfId="0" operator="beginsWith" text="[">
      <formula>LEFT(A192,LEN("["))="["</formula>
    </cfRule>
  </conditionalFormatting>
  <conditionalFormatting sqref="D192">
    <cfRule type="beginsWith" priority="336" dxfId="0" operator="beginsWith" text="[">
      <formula>LEFT(D192,LEN("["))="["</formula>
    </cfRule>
  </conditionalFormatting>
  <conditionalFormatting sqref="B192:B200">
    <cfRule type="beginsWith" priority="335" dxfId="0" operator="beginsWith" text="[">
      <formula>LEFT(B192,LEN("["))="["</formula>
    </cfRule>
  </conditionalFormatting>
  <conditionalFormatting sqref="C193">
    <cfRule type="beginsWith" priority="330" dxfId="0" operator="beginsWith" text="[">
      <formula>LEFT(C193,LEN("["))="["</formula>
    </cfRule>
  </conditionalFormatting>
  <conditionalFormatting sqref="A193">
    <cfRule type="beginsWith" priority="329" dxfId="0" operator="beginsWith" text="[">
      <formula>LEFT(A193,LEN("["))="["</formula>
    </cfRule>
  </conditionalFormatting>
  <conditionalFormatting sqref="C194">
    <cfRule type="beginsWith" priority="322" dxfId="0" operator="beginsWith" text="[">
      <formula>LEFT(C194,LEN("["))="["</formula>
    </cfRule>
  </conditionalFormatting>
  <conditionalFormatting sqref="A194">
    <cfRule type="beginsWith" priority="321" dxfId="0" operator="beginsWith" text="[">
      <formula>LEFT(A194,LEN("["))="["</formula>
    </cfRule>
  </conditionalFormatting>
  <conditionalFormatting sqref="C195">
    <cfRule type="beginsWith" priority="318" dxfId="0" operator="beginsWith" text="[">
      <formula>LEFT(C195,LEN("["))="["</formula>
    </cfRule>
  </conditionalFormatting>
  <conditionalFormatting sqref="A195">
    <cfRule type="beginsWith" priority="317" dxfId="0" operator="beginsWith" text="[">
      <formula>LEFT(A195,LEN("["))="["</formula>
    </cfRule>
  </conditionalFormatting>
  <conditionalFormatting sqref="D194">
    <cfRule type="beginsWith" priority="311" dxfId="0" operator="beginsWith" text="[">
      <formula>LEFT(D194,LEN("["))="["</formula>
    </cfRule>
  </conditionalFormatting>
  <conditionalFormatting sqref="D193">
    <cfRule type="beginsWith" priority="306" dxfId="0" operator="beginsWith" text="[">
      <formula>LEFT(D193,LEN("["))="["</formula>
    </cfRule>
  </conditionalFormatting>
  <conditionalFormatting sqref="D195">
    <cfRule type="beginsWith" priority="305" dxfId="0" operator="beginsWith" text="[">
      <formula>LEFT(D195,LEN("["))="["</formula>
    </cfRule>
  </conditionalFormatting>
  <conditionalFormatting sqref="E192">
    <cfRule type="beginsWith" priority="304" dxfId="0" operator="beginsWith" text="[">
      <formula>LEFT(E192,LEN("["))="["</formula>
    </cfRule>
  </conditionalFormatting>
  <conditionalFormatting sqref="F192">
    <cfRule type="beginsWith" priority="303" dxfId="0" operator="beginsWith" text="[">
      <formula>LEFT(F192,LEN("["))="["</formula>
    </cfRule>
  </conditionalFormatting>
  <conditionalFormatting sqref="G192">
    <cfRule type="beginsWith" priority="302" dxfId="0" operator="beginsWith" text="[">
      <formula>LEFT(G192,LEN("["))="["</formula>
    </cfRule>
  </conditionalFormatting>
  <conditionalFormatting sqref="I192">
    <cfRule type="containsText" priority="301" dxfId="1210" operator="containsText" text="[">
      <formula>NOT(ISERROR(SEARCH("[",I192)))</formula>
    </cfRule>
  </conditionalFormatting>
  <conditionalFormatting sqref="E193">
    <cfRule type="beginsWith" priority="300" dxfId="0" operator="beginsWith" text="[">
      <formula>LEFT(E193,LEN("["))="["</formula>
    </cfRule>
  </conditionalFormatting>
  <conditionalFormatting sqref="F193">
    <cfRule type="beginsWith" priority="299" dxfId="0" operator="beginsWith" text="[">
      <formula>LEFT(F193,LEN("["))="["</formula>
    </cfRule>
  </conditionalFormatting>
  <conditionalFormatting sqref="G193">
    <cfRule type="beginsWith" priority="298" dxfId="0" operator="beginsWith" text="[">
      <formula>LEFT(G193,LEN("["))="["</formula>
    </cfRule>
  </conditionalFormatting>
  <conditionalFormatting sqref="I193">
    <cfRule type="containsText" priority="297" dxfId="1210" operator="containsText" text="[">
      <formula>NOT(ISERROR(SEARCH("[",I193)))</formula>
    </cfRule>
  </conditionalFormatting>
  <conditionalFormatting sqref="F194">
    <cfRule type="beginsWith" priority="296" dxfId="0" operator="beginsWith" text="[">
      <formula>LEFT(F194,LEN("["))="["</formula>
    </cfRule>
  </conditionalFormatting>
  <conditionalFormatting sqref="G194">
    <cfRule type="beginsWith" priority="295" dxfId="0" operator="beginsWith" text="[">
      <formula>LEFT(G194,LEN("["))="["</formula>
    </cfRule>
  </conditionalFormatting>
  <conditionalFormatting sqref="E194">
    <cfRule type="beginsWith" priority="294" dxfId="0" operator="beginsWith" text="[">
      <formula>LEFT(E194,LEN("["))="["</formula>
    </cfRule>
  </conditionalFormatting>
  <conditionalFormatting sqref="I194">
    <cfRule type="containsText" priority="292" dxfId="1210" operator="containsText" text="[">
      <formula>NOT(ISERROR(SEARCH("[",I194)))</formula>
    </cfRule>
  </conditionalFormatting>
  <conditionalFormatting sqref="F195">
    <cfRule type="beginsWith" priority="291" dxfId="0" operator="beginsWith" text="[">
      <formula>LEFT(F195,LEN("["))="["</formula>
    </cfRule>
  </conditionalFormatting>
  <conditionalFormatting sqref="E195">
    <cfRule type="beginsWith" priority="290" dxfId="0" operator="beginsWith" text="[">
      <formula>LEFT(E195,LEN("["))="["</formula>
    </cfRule>
  </conditionalFormatting>
  <conditionalFormatting sqref="G195">
    <cfRule type="beginsWith" priority="289" dxfId="0" operator="beginsWith" text="[">
      <formula>LEFT(G195,LEN("["))="["</formula>
    </cfRule>
  </conditionalFormatting>
  <conditionalFormatting sqref="I195">
    <cfRule type="containsText" priority="288" dxfId="1210" operator="containsText" text="[">
      <formula>NOT(ISERROR(SEARCH("[",I195)))</formula>
    </cfRule>
  </conditionalFormatting>
  <conditionalFormatting sqref="C196">
    <cfRule type="beginsWith" priority="287" dxfId="0" operator="beginsWith" text="[">
      <formula>LEFT(C196,LEN("["))="["</formula>
    </cfRule>
  </conditionalFormatting>
  <conditionalFormatting sqref="A196">
    <cfRule type="beginsWith" priority="286" dxfId="0" operator="beginsWith" text="[">
      <formula>LEFT(A196,LEN("["))="["</formula>
    </cfRule>
  </conditionalFormatting>
  <conditionalFormatting sqref="C197">
    <cfRule type="beginsWith" priority="283" dxfId="0" operator="beginsWith" text="[">
      <formula>LEFT(C197,LEN("["))="["</formula>
    </cfRule>
  </conditionalFormatting>
  <conditionalFormatting sqref="A197">
    <cfRule type="beginsWith" priority="282" dxfId="0" operator="beginsWith" text="[">
      <formula>LEFT(A197,LEN("["))="["</formula>
    </cfRule>
  </conditionalFormatting>
  <conditionalFormatting sqref="C198">
    <cfRule type="beginsWith" priority="280" dxfId="0" operator="beginsWith" text="[">
      <formula>LEFT(C198,LEN("["))="["</formula>
    </cfRule>
  </conditionalFormatting>
  <conditionalFormatting sqref="A198">
    <cfRule type="beginsWith" priority="279" dxfId="0" operator="beginsWith" text="[">
      <formula>LEFT(A198,LEN("["))="["</formula>
    </cfRule>
  </conditionalFormatting>
  <conditionalFormatting sqref="C199">
    <cfRule type="beginsWith" priority="277" dxfId="0" operator="beginsWith" text="[">
      <formula>LEFT(C199,LEN("["))="["</formula>
    </cfRule>
  </conditionalFormatting>
  <conditionalFormatting sqref="A199">
    <cfRule type="beginsWith" priority="276" dxfId="0" operator="beginsWith" text="[">
      <formula>LEFT(A199,LEN("["))="["</formula>
    </cfRule>
  </conditionalFormatting>
  <conditionalFormatting sqref="E196">
    <cfRule type="beginsWith" priority="271" dxfId="0" operator="beginsWith" text="[">
      <formula>LEFT(E196,LEN("["))="["</formula>
    </cfRule>
  </conditionalFormatting>
  <conditionalFormatting sqref="F196">
    <cfRule type="beginsWith" priority="270" dxfId="0" operator="beginsWith" text="[">
      <formula>LEFT(F196,LEN("["))="["</formula>
    </cfRule>
  </conditionalFormatting>
  <conditionalFormatting sqref="G196">
    <cfRule type="beginsWith" priority="269" dxfId="0" operator="beginsWith" text="[">
      <formula>LEFT(G196,LEN("["))="["</formula>
    </cfRule>
  </conditionalFormatting>
  <conditionalFormatting sqref="I196">
    <cfRule type="containsText" priority="268" dxfId="1210" operator="containsText" text="[">
      <formula>NOT(ISERROR(SEARCH("[",I196)))</formula>
    </cfRule>
  </conditionalFormatting>
  <conditionalFormatting sqref="E197">
    <cfRule type="beginsWith" priority="267" dxfId="0" operator="beginsWith" text="[">
      <formula>LEFT(E197,LEN("["))="["</formula>
    </cfRule>
  </conditionalFormatting>
  <conditionalFormatting sqref="F197">
    <cfRule type="beginsWith" priority="266" dxfId="0" operator="beginsWith" text="[">
      <formula>LEFT(F197,LEN("["))="["</formula>
    </cfRule>
  </conditionalFormatting>
  <conditionalFormatting sqref="G197">
    <cfRule type="beginsWith" priority="265" dxfId="0" operator="beginsWith" text="[">
      <formula>LEFT(G197,LEN("["))="["</formula>
    </cfRule>
  </conditionalFormatting>
  <conditionalFormatting sqref="I197">
    <cfRule type="containsText" priority="264" dxfId="1210" operator="containsText" text="[">
      <formula>NOT(ISERROR(SEARCH("[",I197)))</formula>
    </cfRule>
  </conditionalFormatting>
  <conditionalFormatting sqref="F198">
    <cfRule type="beginsWith" priority="263" dxfId="0" operator="beginsWith" text="[">
      <formula>LEFT(F198,LEN("["))="["</formula>
    </cfRule>
  </conditionalFormatting>
  <conditionalFormatting sqref="G198">
    <cfRule type="beginsWith" priority="262" dxfId="0" operator="beginsWith" text="[">
      <formula>LEFT(G198,LEN("["))="["</formula>
    </cfRule>
  </conditionalFormatting>
  <conditionalFormatting sqref="E198">
    <cfRule type="beginsWith" priority="261" dxfId="0" operator="beginsWith" text="[">
      <formula>LEFT(E198,LEN("["))="["</formula>
    </cfRule>
  </conditionalFormatting>
  <conditionalFormatting sqref="I198">
    <cfRule type="containsText" priority="260" dxfId="1210" operator="containsText" text="[">
      <formula>NOT(ISERROR(SEARCH("[",I198)))</formula>
    </cfRule>
  </conditionalFormatting>
  <conditionalFormatting sqref="F199">
    <cfRule type="beginsWith" priority="259" dxfId="0" operator="beginsWith" text="[">
      <formula>LEFT(F199,LEN("["))="["</formula>
    </cfRule>
  </conditionalFormatting>
  <conditionalFormatting sqref="E199">
    <cfRule type="beginsWith" priority="258" dxfId="0" operator="beginsWith" text="[">
      <formula>LEFT(E199,LEN("["))="["</formula>
    </cfRule>
  </conditionalFormatting>
  <conditionalFormatting sqref="G199">
    <cfRule type="beginsWith" priority="257" dxfId="0" operator="beginsWith" text="[">
      <formula>LEFT(G199,LEN("["))="["</formula>
    </cfRule>
  </conditionalFormatting>
  <conditionalFormatting sqref="I199">
    <cfRule type="containsText" priority="256" dxfId="1210" operator="containsText" text="[">
      <formula>NOT(ISERROR(SEARCH("[",I199)))</formula>
    </cfRule>
  </conditionalFormatting>
  <conditionalFormatting sqref="C200">
    <cfRule type="beginsWith" priority="255" dxfId="0" operator="beginsWith" text="[">
      <formula>LEFT(C200,LEN("["))="["</formula>
    </cfRule>
  </conditionalFormatting>
  <conditionalFormatting sqref="A200">
    <cfRule type="beginsWith" priority="254" dxfId="0" operator="beginsWith" text="[">
      <formula>LEFT(A200,LEN("["))="["</formula>
    </cfRule>
  </conditionalFormatting>
  <conditionalFormatting sqref="G200">
    <cfRule type="beginsWith" priority="249" dxfId="0" operator="beginsWith" text="[">
      <formula>LEFT(G200,LEN("["))="["</formula>
    </cfRule>
  </conditionalFormatting>
  <conditionalFormatting sqref="I200">
    <cfRule type="containsText" priority="248" dxfId="1210" operator="containsText" text="[">
      <formula>NOT(ISERROR(SEARCH("[",I200)))</formula>
    </cfRule>
  </conditionalFormatting>
  <conditionalFormatting sqref="D196">
    <cfRule type="beginsWith" priority="247" dxfId="0" operator="beginsWith" text="[">
      <formula>LEFT(D196,LEN("["))="["</formula>
    </cfRule>
  </conditionalFormatting>
  <conditionalFormatting sqref="D197">
    <cfRule type="beginsWith" priority="246" dxfId="0" operator="beginsWith" text="[">
      <formula>LEFT(D197,LEN("["))="["</formula>
    </cfRule>
  </conditionalFormatting>
  <conditionalFormatting sqref="D198">
    <cfRule type="beginsWith" priority="245" dxfId="0" operator="beginsWith" text="[">
      <formula>LEFT(D198,LEN("["))="["</formula>
    </cfRule>
  </conditionalFormatting>
  <conditionalFormatting sqref="D199">
    <cfRule type="beginsWith" priority="244" dxfId="0" operator="beginsWith" text="[">
      <formula>LEFT(D199,LEN("["))="["</formula>
    </cfRule>
  </conditionalFormatting>
  <conditionalFormatting sqref="D200">
    <cfRule type="beginsWith" priority="243" dxfId="0" operator="beginsWith" text="[">
      <formula>LEFT(D200,LEN("["))="["</formula>
    </cfRule>
  </conditionalFormatting>
  <conditionalFormatting sqref="E200">
    <cfRule type="beginsWith" priority="242" dxfId="0" operator="beginsWith" text="[">
      <formula>LEFT(E200,LEN("["))="["</formula>
    </cfRule>
  </conditionalFormatting>
  <conditionalFormatting sqref="F200">
    <cfRule type="beginsWith" priority="241" dxfId="0" operator="beginsWith" text="[">
      <formula>LEFT(F200,LEN("["))="["</formula>
    </cfRule>
  </conditionalFormatting>
  <conditionalFormatting sqref="C202">
    <cfRule type="beginsWith" priority="113" dxfId="0" operator="beginsWith" text="[">
      <formula>LEFT(C202,LEN("["))="["</formula>
    </cfRule>
  </conditionalFormatting>
  <conditionalFormatting sqref="D202">
    <cfRule type="beginsWith" priority="111" dxfId="0" operator="beginsWith" text="[">
      <formula>LEFT(D202,LEN("["))="["</formula>
    </cfRule>
  </conditionalFormatting>
  <conditionalFormatting sqref="C203">
    <cfRule type="beginsWith" priority="109" dxfId="0" operator="beginsWith" text="[">
      <formula>LEFT(C203,LEN("["))="["</formula>
    </cfRule>
  </conditionalFormatting>
  <conditionalFormatting sqref="C204">
    <cfRule type="beginsWith" priority="106" dxfId="0" operator="beginsWith" text="[">
      <formula>LEFT(C204,LEN("["))="["</formula>
    </cfRule>
  </conditionalFormatting>
  <conditionalFormatting sqref="C205">
    <cfRule type="beginsWith" priority="103" dxfId="0" operator="beginsWith" text="[">
      <formula>LEFT(C205,LEN("["))="["</formula>
    </cfRule>
  </conditionalFormatting>
  <conditionalFormatting sqref="D204">
    <cfRule type="beginsWith" priority="100" dxfId="0" operator="beginsWith" text="[">
      <formula>LEFT(D204,LEN("["))="["</formula>
    </cfRule>
  </conditionalFormatting>
  <conditionalFormatting sqref="D203">
    <cfRule type="beginsWith" priority="99" dxfId="0" operator="beginsWith" text="[">
      <formula>LEFT(D203,LEN("["))="["</formula>
    </cfRule>
  </conditionalFormatting>
  <conditionalFormatting sqref="D205">
    <cfRule type="beginsWith" priority="98" dxfId="0" operator="beginsWith" text="[">
      <formula>LEFT(D205,LEN("["))="["</formula>
    </cfRule>
  </conditionalFormatting>
  <conditionalFormatting sqref="E202">
    <cfRule type="beginsWith" priority="97" dxfId="0" operator="beginsWith" text="[">
      <formula>LEFT(E202,LEN("["))="["</formula>
    </cfRule>
  </conditionalFormatting>
  <conditionalFormatting sqref="F202">
    <cfRule type="beginsWith" priority="96" dxfId="0" operator="beginsWith" text="[">
      <formula>LEFT(F202,LEN("["))="["</formula>
    </cfRule>
  </conditionalFormatting>
  <conditionalFormatting sqref="G202">
    <cfRule type="beginsWith" priority="95" dxfId="0" operator="beginsWith" text="[">
      <formula>LEFT(G202,LEN("["))="["</formula>
    </cfRule>
  </conditionalFormatting>
  <conditionalFormatting sqref="I202">
    <cfRule type="containsText" priority="94" dxfId="1210" operator="containsText" text="[">
      <formula>NOT(ISERROR(SEARCH("[",I202)))</formula>
    </cfRule>
  </conditionalFormatting>
  <conditionalFormatting sqref="E203">
    <cfRule type="beginsWith" priority="93" dxfId="0" operator="beginsWith" text="[">
      <formula>LEFT(E203,LEN("["))="["</formula>
    </cfRule>
  </conditionalFormatting>
  <conditionalFormatting sqref="F203">
    <cfRule type="beginsWith" priority="92" dxfId="0" operator="beginsWith" text="[">
      <formula>LEFT(F203,LEN("["))="["</formula>
    </cfRule>
  </conditionalFormatting>
  <conditionalFormatting sqref="G203">
    <cfRule type="beginsWith" priority="91" dxfId="0" operator="beginsWith" text="[">
      <formula>LEFT(G203,LEN("["))="["</formula>
    </cfRule>
  </conditionalFormatting>
  <conditionalFormatting sqref="I203">
    <cfRule type="containsText" priority="90" dxfId="1210" operator="containsText" text="[">
      <formula>NOT(ISERROR(SEARCH("[",I203)))</formula>
    </cfRule>
  </conditionalFormatting>
  <conditionalFormatting sqref="F204">
    <cfRule type="beginsWith" priority="89" dxfId="0" operator="beginsWith" text="[">
      <formula>LEFT(F204,LEN("["))="["</formula>
    </cfRule>
  </conditionalFormatting>
  <conditionalFormatting sqref="G204">
    <cfRule type="beginsWith" priority="88" dxfId="0" operator="beginsWith" text="[">
      <formula>LEFT(G204,LEN("["))="["</formula>
    </cfRule>
  </conditionalFormatting>
  <conditionalFormatting sqref="E204">
    <cfRule type="beginsWith" priority="87" dxfId="0" operator="beginsWith" text="[">
      <formula>LEFT(E204,LEN("["))="["</formula>
    </cfRule>
  </conditionalFormatting>
  <conditionalFormatting sqref="I204">
    <cfRule type="containsText" priority="86" dxfId="1210" operator="containsText" text="[">
      <formula>NOT(ISERROR(SEARCH("[",I204)))</formula>
    </cfRule>
  </conditionalFormatting>
  <conditionalFormatting sqref="F205">
    <cfRule type="beginsWith" priority="85" dxfId="0" operator="beginsWith" text="[">
      <formula>LEFT(F205,LEN("["))="["</formula>
    </cfRule>
  </conditionalFormatting>
  <conditionalFormatting sqref="E205">
    <cfRule type="beginsWith" priority="84" dxfId="0" operator="beginsWith" text="[">
      <formula>LEFT(E205,LEN("["))="["</formula>
    </cfRule>
  </conditionalFormatting>
  <conditionalFormatting sqref="G205">
    <cfRule type="beginsWith" priority="83" dxfId="0" operator="beginsWith" text="[">
      <formula>LEFT(G205,LEN("["))="["</formula>
    </cfRule>
  </conditionalFormatting>
  <conditionalFormatting sqref="I205">
    <cfRule type="containsText" priority="82" dxfId="1210" operator="containsText" text="[">
      <formula>NOT(ISERROR(SEARCH("[",I205)))</formula>
    </cfRule>
  </conditionalFormatting>
  <conditionalFormatting sqref="C206">
    <cfRule type="beginsWith" priority="81" dxfId="0" operator="beginsWith" text="[">
      <formula>LEFT(C206,LEN("["))="["</formula>
    </cfRule>
  </conditionalFormatting>
  <conditionalFormatting sqref="C207">
    <cfRule type="beginsWith" priority="78" dxfId="0" operator="beginsWith" text="[">
      <formula>LEFT(C207,LEN("["))="["</formula>
    </cfRule>
  </conditionalFormatting>
  <conditionalFormatting sqref="C208">
    <cfRule type="beginsWith" priority="75" dxfId="0" operator="beginsWith" text="[">
      <formula>LEFT(C208,LEN("["))="["</formula>
    </cfRule>
  </conditionalFormatting>
  <conditionalFormatting sqref="C209">
    <cfRule type="beginsWith" priority="72" dxfId="0" operator="beginsWith" text="[">
      <formula>LEFT(C209,LEN("["))="["</formula>
    </cfRule>
  </conditionalFormatting>
  <conditionalFormatting sqref="E206">
    <cfRule type="beginsWith" priority="69" dxfId="0" operator="beginsWith" text="[">
      <formula>LEFT(E206,LEN("["))="["</formula>
    </cfRule>
  </conditionalFormatting>
  <conditionalFormatting sqref="F206">
    <cfRule type="beginsWith" priority="68" dxfId="0" operator="beginsWith" text="[">
      <formula>LEFT(F206,LEN("["))="["</formula>
    </cfRule>
  </conditionalFormatting>
  <conditionalFormatting sqref="G206">
    <cfRule type="beginsWith" priority="67" dxfId="0" operator="beginsWith" text="[">
      <formula>LEFT(G206,LEN("["))="["</formula>
    </cfRule>
  </conditionalFormatting>
  <conditionalFormatting sqref="I206">
    <cfRule type="containsText" priority="66" dxfId="1210" operator="containsText" text="[">
      <formula>NOT(ISERROR(SEARCH("[",I206)))</formula>
    </cfRule>
  </conditionalFormatting>
  <conditionalFormatting sqref="E207">
    <cfRule type="beginsWith" priority="65" dxfId="0" operator="beginsWith" text="[">
      <formula>LEFT(E207,LEN("["))="["</formula>
    </cfRule>
  </conditionalFormatting>
  <conditionalFormatting sqref="F207">
    <cfRule type="beginsWith" priority="64" dxfId="0" operator="beginsWith" text="[">
      <formula>LEFT(F207,LEN("["))="["</formula>
    </cfRule>
  </conditionalFormatting>
  <conditionalFormatting sqref="G207">
    <cfRule type="beginsWith" priority="63" dxfId="0" operator="beginsWith" text="[">
      <formula>LEFT(G207,LEN("["))="["</formula>
    </cfRule>
  </conditionalFormatting>
  <conditionalFormatting sqref="I207">
    <cfRule type="containsText" priority="62" dxfId="1210" operator="containsText" text="[">
      <formula>NOT(ISERROR(SEARCH("[",I207)))</formula>
    </cfRule>
  </conditionalFormatting>
  <conditionalFormatting sqref="F208">
    <cfRule type="beginsWith" priority="61" dxfId="0" operator="beginsWith" text="[">
      <formula>LEFT(F208,LEN("["))="["</formula>
    </cfRule>
  </conditionalFormatting>
  <conditionalFormatting sqref="G208">
    <cfRule type="beginsWith" priority="60" dxfId="0" operator="beginsWith" text="[">
      <formula>LEFT(G208,LEN("["))="["</formula>
    </cfRule>
  </conditionalFormatting>
  <conditionalFormatting sqref="E208">
    <cfRule type="beginsWith" priority="59" dxfId="0" operator="beginsWith" text="[">
      <formula>LEFT(E208,LEN("["))="["</formula>
    </cfRule>
  </conditionalFormatting>
  <conditionalFormatting sqref="I208">
    <cfRule type="containsText" priority="58" dxfId="1210" operator="containsText" text="[">
      <formula>NOT(ISERROR(SEARCH("[",I208)))</formula>
    </cfRule>
  </conditionalFormatting>
  <conditionalFormatting sqref="F209">
    <cfRule type="beginsWith" priority="57" dxfId="0" operator="beginsWith" text="[">
      <formula>LEFT(F209,LEN("["))="["</formula>
    </cfRule>
  </conditionalFormatting>
  <conditionalFormatting sqref="E209">
    <cfRule type="beginsWith" priority="56" dxfId="0" operator="beginsWith" text="[">
      <formula>LEFT(E209,LEN("["))="["</formula>
    </cfRule>
  </conditionalFormatting>
  <conditionalFormatting sqref="G209">
    <cfRule type="beginsWith" priority="55" dxfId="0" operator="beginsWith" text="[">
      <formula>LEFT(G209,LEN("["))="["</formula>
    </cfRule>
  </conditionalFormatting>
  <conditionalFormatting sqref="I209">
    <cfRule type="containsText" priority="54" dxfId="1210" operator="containsText" text="[">
      <formula>NOT(ISERROR(SEARCH("[",I209)))</formula>
    </cfRule>
  </conditionalFormatting>
  <conditionalFormatting sqref="C210">
    <cfRule type="beginsWith" priority="53" dxfId="0" operator="beginsWith" text="[">
      <formula>LEFT(C210,LEN("["))="["</formula>
    </cfRule>
  </conditionalFormatting>
  <conditionalFormatting sqref="G210">
    <cfRule type="beginsWith" priority="50" dxfId="0" operator="beginsWith" text="[">
      <formula>LEFT(G210,LEN("["))="["</formula>
    </cfRule>
  </conditionalFormatting>
  <conditionalFormatting sqref="I210">
    <cfRule type="containsText" priority="49" dxfId="1210" operator="containsText" text="[">
      <formula>NOT(ISERROR(SEARCH("[",I210)))</formula>
    </cfRule>
  </conditionalFormatting>
  <conditionalFormatting sqref="D206">
    <cfRule type="beginsWith" priority="48" dxfId="0" operator="beginsWith" text="[">
      <formula>LEFT(D206,LEN("["))="["</formula>
    </cfRule>
  </conditionalFormatting>
  <conditionalFormatting sqref="D207">
    <cfRule type="beginsWith" priority="47" dxfId="0" operator="beginsWith" text="[">
      <formula>LEFT(D207,LEN("["))="["</formula>
    </cfRule>
  </conditionalFormatting>
  <conditionalFormatting sqref="D208">
    <cfRule type="beginsWith" priority="46" dxfId="0" operator="beginsWith" text="[">
      <formula>LEFT(D208,LEN("["))="["</formula>
    </cfRule>
  </conditionalFormatting>
  <conditionalFormatting sqref="D209">
    <cfRule type="beginsWith" priority="45" dxfId="0" operator="beginsWith" text="[">
      <formula>LEFT(D209,LEN("["))="["</formula>
    </cfRule>
  </conditionalFormatting>
  <conditionalFormatting sqref="D210">
    <cfRule type="beginsWith" priority="44" dxfId="0" operator="beginsWith" text="[">
      <formula>LEFT(D210,LEN("["))="["</formula>
    </cfRule>
  </conditionalFormatting>
  <conditionalFormatting sqref="E210">
    <cfRule type="beginsWith" priority="43" dxfId="0" operator="beginsWith" text="[">
      <formula>LEFT(E210,LEN("["))="["</formula>
    </cfRule>
  </conditionalFormatting>
  <conditionalFormatting sqref="F210">
    <cfRule type="beginsWith" priority="42" dxfId="0" operator="beginsWith" text="[">
      <formula>LEFT(F210,LEN("["))="["</formula>
    </cfRule>
  </conditionalFormatting>
  <conditionalFormatting sqref="B202">
    <cfRule type="beginsWith" priority="41" dxfId="0" operator="beginsWith" text="[">
      <formula>LEFT(B202,LEN("["))="["</formula>
    </cfRule>
  </conditionalFormatting>
  <conditionalFormatting sqref="B203">
    <cfRule type="beginsWith" priority="40" dxfId="0" operator="beginsWith" text="[">
      <formula>LEFT(B203,LEN("["))="["</formula>
    </cfRule>
  </conditionalFormatting>
  <conditionalFormatting sqref="B204">
    <cfRule type="beginsWith" priority="39" dxfId="0" operator="beginsWith" text="[">
      <formula>LEFT(B204,LEN("["))="["</formula>
    </cfRule>
  </conditionalFormatting>
  <conditionalFormatting sqref="B205">
    <cfRule type="beginsWith" priority="38" dxfId="0" operator="beginsWith" text="[">
      <formula>LEFT(B205,LEN("["))="["</formula>
    </cfRule>
  </conditionalFormatting>
  <conditionalFormatting sqref="B206">
    <cfRule type="beginsWith" priority="37" dxfId="0" operator="beginsWith" text="[">
      <formula>LEFT(B206,LEN("["))="["</formula>
    </cfRule>
  </conditionalFormatting>
  <conditionalFormatting sqref="B207">
    <cfRule type="beginsWith" priority="36" dxfId="0" operator="beginsWith" text="[">
      <formula>LEFT(B207,LEN("["))="["</formula>
    </cfRule>
  </conditionalFormatting>
  <conditionalFormatting sqref="B208">
    <cfRule type="beginsWith" priority="35" dxfId="0" operator="beginsWith" text="[">
      <formula>LEFT(B208,LEN("["))="["</formula>
    </cfRule>
  </conditionalFormatting>
  <conditionalFormatting sqref="B209">
    <cfRule type="beginsWith" priority="34" dxfId="0" operator="beginsWith" text="[">
      <formula>LEFT(B209,LEN("["))="["</formula>
    </cfRule>
  </conditionalFormatting>
  <conditionalFormatting sqref="B210">
    <cfRule type="beginsWith" priority="33" dxfId="0" operator="beginsWith" text="[">
      <formula>LEFT(B210,LEN("["))="["</formula>
    </cfRule>
  </conditionalFormatting>
  <conditionalFormatting sqref="A202">
    <cfRule type="beginsWith" priority="32" dxfId="0" operator="beginsWith" text="[">
      <formula>LEFT(A202,LEN("["))="["</formula>
    </cfRule>
  </conditionalFormatting>
  <conditionalFormatting sqref="A203">
    <cfRule type="beginsWith" priority="31" dxfId="0" operator="beginsWith" text="[">
      <formula>LEFT(A203,LEN("["))="["</formula>
    </cfRule>
  </conditionalFormatting>
  <conditionalFormatting sqref="A204">
    <cfRule type="beginsWith" priority="30" dxfId="0" operator="beginsWith" text="[">
      <formula>LEFT(A204,LEN("["))="["</formula>
    </cfRule>
  </conditionalFormatting>
  <conditionalFormatting sqref="A205">
    <cfRule type="beginsWith" priority="29" dxfId="0" operator="beginsWith" text="[">
      <formula>LEFT(A205,LEN("["))="["</formula>
    </cfRule>
  </conditionalFormatting>
  <conditionalFormatting sqref="A206">
    <cfRule type="beginsWith" priority="28" dxfId="0" operator="beginsWith" text="[">
      <formula>LEFT(A206,LEN("["))="["</formula>
    </cfRule>
  </conditionalFormatting>
  <conditionalFormatting sqref="A207">
    <cfRule type="beginsWith" priority="27" dxfId="0" operator="beginsWith" text="[">
      <formula>LEFT(A207,LEN("["))="["</formula>
    </cfRule>
  </conditionalFormatting>
  <conditionalFormatting sqref="A208">
    <cfRule type="beginsWith" priority="26" dxfId="0" operator="beginsWith" text="[">
      <formula>LEFT(A208,LEN("["))="["</formula>
    </cfRule>
  </conditionalFormatting>
  <conditionalFormatting sqref="A209">
    <cfRule type="beginsWith" priority="25" dxfId="0" operator="beginsWith" text="[">
      <formula>LEFT(A209,LEN("["))="["</formula>
    </cfRule>
  </conditionalFormatting>
  <conditionalFormatting sqref="A210">
    <cfRule type="beginsWith" priority="24" dxfId="0" operator="beginsWith" text="[">
      <formula>LEFT(A210,LEN("["))="["</formula>
    </cfRule>
  </conditionalFormatting>
  <conditionalFormatting sqref="C212">
    <cfRule type="beginsWith" priority="23" dxfId="0" operator="beginsWith" text="[">
      <formula>LEFT(C212,LEN("["))="["</formula>
    </cfRule>
  </conditionalFormatting>
  <conditionalFormatting sqref="G212">
    <cfRule type="beginsWith" priority="22" dxfId="0" operator="beginsWith" text="[">
      <formula>LEFT(G212,LEN("["))="["</formula>
    </cfRule>
  </conditionalFormatting>
  <conditionalFormatting sqref="I212">
    <cfRule type="containsText" priority="21" dxfId="1210" operator="containsText" text="[">
      <formula>NOT(ISERROR(SEARCH("[",I212)))</formula>
    </cfRule>
  </conditionalFormatting>
  <conditionalFormatting sqref="F212">
    <cfRule type="beginsWith" priority="18" dxfId="0" operator="beginsWith" text="[">
      <formula>LEFT(F212,LEN("["))="["</formula>
    </cfRule>
  </conditionalFormatting>
  <conditionalFormatting sqref="A212">
    <cfRule type="beginsWith" priority="16" dxfId="0" operator="beginsWith" text="[">
      <formula>LEFT(A212,LEN("["))="["</formula>
    </cfRule>
  </conditionalFormatting>
  <conditionalFormatting sqref="D212">
    <cfRule type="beginsWith" priority="15" dxfId="0" operator="beginsWith" text="[">
      <formula>LEFT(D212,LEN("["))="["</formula>
    </cfRule>
  </conditionalFormatting>
  <conditionalFormatting sqref="E212">
    <cfRule type="beginsWith" priority="14" dxfId="0" operator="beginsWith" text="[">
      <formula>LEFT(E212,LEN("["))="["</formula>
    </cfRule>
  </conditionalFormatting>
  <conditionalFormatting sqref="B212">
    <cfRule type="beginsWith" priority="13" dxfId="0" operator="beginsWith" text="[">
      <formula>LEFT(B212,LEN("["))="["</formula>
    </cfRule>
  </conditionalFormatting>
  <conditionalFormatting sqref="B170:B173">
    <cfRule type="beginsWith" priority="12" dxfId="0" operator="beginsWith" text="[">
      <formula>LEFT(B170,LEN("["))="["</formula>
    </cfRule>
  </conditionalFormatting>
  <conditionalFormatting sqref="D28">
    <cfRule type="beginsWith" priority="11" dxfId="0" operator="beginsWith" text="[">
      <formula>LEFT(D28,LEN("["))="["</formula>
    </cfRule>
  </conditionalFormatting>
  <conditionalFormatting sqref="D51">
    <cfRule type="beginsWith" priority="10" dxfId="0" operator="beginsWith" text="[">
      <formula>LEFT(D51,LEN("["))="["</formula>
    </cfRule>
  </conditionalFormatting>
  <conditionalFormatting sqref="D54">
    <cfRule type="beginsWith" priority="9" dxfId="0" operator="beginsWith" text="[">
      <formula>LEFT(D54,LEN("["))="["</formula>
    </cfRule>
  </conditionalFormatting>
  <conditionalFormatting sqref="D59">
    <cfRule type="beginsWith" priority="8" dxfId="0" operator="beginsWith" text="[">
      <formula>LEFT(D59,LEN("["))="["</formula>
    </cfRule>
  </conditionalFormatting>
  <conditionalFormatting sqref="D77">
    <cfRule type="beginsWith" priority="7" dxfId="0" operator="beginsWith" text="[">
      <formula>LEFT(D77,LEN("["))="["</formula>
    </cfRule>
  </conditionalFormatting>
  <conditionalFormatting sqref="D83">
    <cfRule type="beginsWith" priority="6" dxfId="0" operator="beginsWith" text="[">
      <formula>LEFT(D83,LEN("["))="["</formula>
    </cfRule>
  </conditionalFormatting>
  <conditionalFormatting sqref="D152">
    <cfRule type="beginsWith" priority="5" dxfId="0" operator="beginsWith" text="[">
      <formula>LEFT(D152,LEN("["))="["</formula>
    </cfRule>
  </conditionalFormatting>
  <conditionalFormatting sqref="D155">
    <cfRule type="beginsWith" priority="4" dxfId="0" operator="beginsWith" text="[">
      <formula>LEFT(D155,LEN("["))="["</formula>
    </cfRule>
  </conditionalFormatting>
  <conditionalFormatting sqref="B82:B86">
    <cfRule type="beginsWith" priority="3" dxfId="0" operator="beginsWith" text="[">
      <formula>LEFT(B82,LEN("["))="["</formula>
    </cfRule>
  </conditionalFormatting>
  <conditionalFormatting sqref="A59">
    <cfRule type="beginsWith" priority="2" dxfId="0" operator="beginsWith" text="[">
      <formula>LEFT(A59,LEN("["))="["</formula>
    </cfRule>
  </conditionalFormatting>
  <conditionalFormatting sqref="E113">
    <cfRule type="beginsWith" priority="1" dxfId="0" operator="beginsWith" text="[">
      <formula>LEFT(E113,LEN("["))="["</formula>
    </cfRule>
  </conditionalFormatting>
  <dataValidations count="8">
    <dataValidation type="list" showInputMessage="1" showErrorMessage="1" promptTitle="HER2" sqref="E8">
      <formula1>$E$12:$E$14</formula1>
    </dataValidation>
    <dataValidation type="list" allowBlank="1" showInputMessage="1" showErrorMessage="1" promptTitle="M" sqref="C8">
      <formula1>$C$12:$C$13</formula1>
    </dataValidation>
    <dataValidation type="list" allowBlank="1" showInputMessage="1" showErrorMessage="1" promptTitle="Grade" sqref="D8">
      <formula1>$D$12:$D$14</formula1>
    </dataValidation>
    <dataValidation type="list" allowBlank="1" showInputMessage="1" showErrorMessage="1" promptTitle="ER" sqref="F8">
      <formula1>$F$12:$F$13</formula1>
    </dataValidation>
    <dataValidation type="list" allowBlank="1" showInputMessage="1" showErrorMessage="1" promptTitle="PR" sqref="G8">
      <formula1>$G$12:$G$13</formula1>
    </dataValidation>
    <dataValidation type="list" allowBlank="1" showInputMessage="1" showErrorMessage="1" promptTitle="Molecular" sqref="H8">
      <formula1>$H$12:$H$14</formula1>
    </dataValidation>
    <dataValidation type="list" allowBlank="1" showInputMessage="1" showErrorMessage="1" promptTitle="T" sqref="A8">
      <formula1>$A$12:$A$16</formula1>
    </dataValidation>
    <dataValidation type="list" allowBlank="1" showInputMessage="1" showErrorMessage="1" sqref="B8">
      <formula1>$B$12:$B$16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zunch</cp:lastModifiedBy>
  <cp:lastPrinted>2017-06-27T17:37:53Z</cp:lastPrinted>
  <dcterms:created xsi:type="dcterms:W3CDTF">2017-06-16T13:57:48Z</dcterms:created>
  <dcterms:modified xsi:type="dcterms:W3CDTF">2019-03-07T05:02:27Z</dcterms:modified>
  <cp:category/>
  <cp:version/>
  <cp:contentType/>
  <cp:contentStatus/>
</cp:coreProperties>
</file>